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0" yWindow="80" windowWidth="25460" windowHeight="15380" tabRatio="500" activeTab="0"/>
  </bookViews>
  <sheets>
    <sheet name="CO2series" sheetId="1" r:id="rId1"/>
    <sheet name="Fourier" sheetId="2" r:id="rId2"/>
    <sheet name="Fourier stationary" sheetId="3" r:id="rId3"/>
  </sheets>
  <definedNames/>
  <calcPr fullCalcOnLoad="1"/>
</workbook>
</file>

<file path=xl/sharedStrings.xml><?xml version="1.0" encoding="utf-8"?>
<sst xmlns="http://schemas.openxmlformats.org/spreadsheetml/2006/main" count="534" uniqueCount="523">
  <si>
    <t>-3.01119877864044+17.3809095236328i</t>
  </si>
  <si>
    <t>-10.8229433536622+18.932288414257i</t>
  </si>
  <si>
    <t>-12.0257551398373+15.1105933990975i</t>
  </si>
  <si>
    <t>Fourier coefficients (complex)</t>
  </si>
  <si>
    <t>Re</t>
  </si>
  <si>
    <t>Im</t>
  </si>
  <si>
    <t>Power</t>
  </si>
  <si>
    <t>Frequency</t>
  </si>
  <si>
    <t>Period</t>
  </si>
  <si>
    <t>CO2 (ppm)</t>
  </si>
  <si>
    <t>Year</t>
  </si>
  <si>
    <t>Point n</t>
  </si>
  <si>
    <t>-10.9661204873972+6.30219216389354i</t>
  </si>
  <si>
    <t>-10.5691392333551+3.05775962235796i</t>
  </si>
  <si>
    <t>-13.3521177754033+2.77761723174357i</t>
  </si>
  <si>
    <t>CO2</t>
  </si>
  <si>
    <t>83239.13</t>
  </si>
  <si>
    <t>131.704487092532+912.062941099049i</t>
  </si>
  <si>
    <t>19.1586299199963+425.645751680765i</t>
  </si>
  <si>
    <t>16.1328267871323+296.476034955229i</t>
  </si>
  <si>
    <t>-5.00545366291879+250.834075036751i</t>
  </si>
  <si>
    <t>-15.8682332896281+189.100016444593i</t>
  </si>
  <si>
    <t>1.91506558031131+129.852119537245i</t>
  </si>
  <si>
    <t>-7.26995071670532+136.635745402516i</t>
  </si>
  <si>
    <t>-10.1688755792492+106.878927792781i</t>
  </si>
  <si>
    <t>8.98839177770097+88.5227257604926i</t>
  </si>
  <si>
    <t>-8.55237036198447+99.3436260148813i</t>
  </si>
  <si>
    <t>-9.66530123244776+87.2433046655545i</t>
  </si>
  <si>
    <t>-2.20199649938923+71.3459467453757i</t>
  </si>
  <si>
    <t>-3.5001760583276+67.1164413950517i</t>
  </si>
  <si>
    <t>-3.94934535201663+62.1784056342498i</t>
  </si>
  <si>
    <t>7.6695128954269+52.5561096676651i</t>
  </si>
  <si>
    <t>6.85440480617648+56.0082688495968i</t>
  </si>
  <si>
    <t>1.25222371264911+39.4602489165345i</t>
  </si>
  <si>
    <t>10.9151061927517+35.6169969296101i</t>
  </si>
  <si>
    <t>19.2250384857386+18.984633782338i</t>
  </si>
  <si>
    <t>42.865518928276+0.870655661993463i</t>
  </si>
  <si>
    <t>204.544623713059-127.177787210568i</t>
  </si>
  <si>
    <t>-115.367465541922+135.662215149692i</t>
  </si>
  <si>
    <t>-56.4834423314016+89.2591639093354i</t>
  </si>
  <si>
    <t>-41.5616868908228+63.8509334694237i</t>
  </si>
  <si>
    <t>-27.2407250042521+53.7790395512712i</t>
  </si>
  <si>
    <t>-24.2504089950306+54.1773478243076i</t>
  </si>
  <si>
    <t>-26.8060484050739+43.9207094938624i</t>
  </si>
  <si>
    <t>-25.3774430851458+48.0178518634892i</t>
  </si>
  <si>
    <t>-11.4250953167537+43.9997554871228i</t>
  </si>
  <si>
    <t>-23.6465369608018+36.2714147326344i</t>
  </si>
  <si>
    <t>-18.5151399874001+32.43187144244i</t>
  </si>
  <si>
    <t>-18.7348737341531+35.4003607231201i</t>
  </si>
  <si>
    <t>-25.7388031376336+30.8740261759223i</t>
  </si>
  <si>
    <t>-15.2180906956247+30.1560771587178i</t>
  </si>
  <si>
    <t>-20.2416162521243+26.3375980299578i</t>
  </si>
  <si>
    <t>-21.5457415157715+28.2464541565559i</t>
  </si>
  <si>
    <t>-27.8775703588617+27.7127266893378i</t>
  </si>
  <si>
    <t>-18.6103080757396+30.5220667267189i</t>
  </si>
  <si>
    <t>-25.1207682484952+25.5727607526344i</t>
  </si>
  <si>
    <t>-28.7871961605134+27.6223615958136i</t>
  </si>
  <si>
    <t>-32.7543154840984+22.5286939956122i</t>
  </si>
  <si>
    <t>-53.0643078064237+27.0649264538094i</t>
  </si>
  <si>
    <t>60.5283089703999+20.9861959108439i</t>
  </si>
  <si>
    <t>2.38679821177647+21.6347014163127i</t>
  </si>
  <si>
    <t>-0.762727110301851+21.2877520444283i</t>
  </si>
  <si>
    <t>-2.82505239930896+21.5526543816695i</t>
  </si>
  <si>
    <t>-12.4954446140035+18.8478703602858i</t>
  </si>
  <si>
    <t>-12.0118597139354-0.856879810714574i</t>
  </si>
  <si>
    <t>-15.3143638029147-3.2870090569022i</t>
  </si>
  <si>
    <t>-15.4095550977496-1.11016126846292i</t>
  </si>
  <si>
    <t>-8.76823644899012+20.479983573385i</t>
  </si>
  <si>
    <t>-13.9643826732768+16.9132290611673i</t>
  </si>
  <si>
    <t>-10.7023355671803+23.2235941163179i</t>
  </si>
  <si>
    <t>-12.0363113295303+16.0059859749285i</t>
  </si>
  <si>
    <t>-10.0506027112336+11.7628195186767i</t>
  </si>
  <si>
    <t>-9.48547784336232+16.795597474728i</t>
  </si>
  <si>
    <t>-15.5618988672476+14.9910111241229i</t>
  </si>
  <si>
    <t>-12.4978262729361+19.8902543647723i</t>
  </si>
  <si>
    <t>-8.09640075550028+16.6562856874333i</t>
  </si>
  <si>
    <t>-11.7533303445829+12.6713868094765i</t>
  </si>
  <si>
    <t>-14.6952969206955+13.5080444821064i</t>
  </si>
  <si>
    <t>-9.83194481397624+15.5959936010664i</t>
  </si>
  <si>
    <t>-11.6291807977763+13.3541716171508i</t>
  </si>
  <si>
    <t>-17.6500000000014+25.0600000000013i</t>
  </si>
  <si>
    <t>-13.4801521658866+11.32407393949i</t>
  </si>
  <si>
    <t>-14.9939240586575+12.8855812564562i</t>
  </si>
  <si>
    <t>-14.1060296190735+10.4432632060767i</t>
  </si>
  <si>
    <t>-15.2001016133058+10.3921867643028i</t>
  </si>
  <si>
    <t>-9.75912517193512+10.2143903272685i</t>
  </si>
  <si>
    <t>-12.942334984581+9.02345496975345i</t>
  </si>
  <si>
    <t>-15.2989016847554+9.02534913541105i</t>
  </si>
  <si>
    <t>-12.2903751580142+11.625942717601i</t>
  </si>
  <si>
    <t>-14.2873005466662+8.49729314482879i</t>
  </si>
  <si>
    <t>-12.5015294411375+12.691009257011i</t>
  </si>
  <si>
    <t>-14.4077646502862+9.57767730878055i</t>
  </si>
  <si>
    <t>-15.5568478185617+7.20947205353615i</t>
  </si>
  <si>
    <t>-13.8710347021827+8.45868214013854i</t>
  </si>
  <si>
    <t>-15.0498958468179+8.64447782955362i</t>
  </si>
  <si>
    <t>-12.8776524823327+8.42733854843347i</t>
  </si>
  <si>
    <t>-13.2008740838596+6.9581902310147i</t>
  </si>
  <si>
    <t>-14.0491573302223+7.49977838191285i</t>
  </si>
  <si>
    <t>-8.58579389038477+5.41792686560424i</t>
  </si>
  <si>
    <t>-14.3918921229371+11.3542949204635i</t>
  </si>
  <si>
    <t>-16.1902584448204+5.20662058376228i</t>
  </si>
  <si>
    <t>-6.0202970584082+3.61344463770835i</t>
  </si>
  <si>
    <t>-19.193475275313+8.51937669091463i</t>
  </si>
  <si>
    <t>-17.410099915944+5.6494955787384i</t>
  </si>
  <si>
    <t>-11.544268888639+5.07795293845634i</t>
  </si>
  <si>
    <t>-15.0533907126762+7.99995852044897i</t>
  </si>
  <si>
    <t>-12.8606444788838+7.41287265432284i</t>
  </si>
  <si>
    <t>-14.9300727862361+9.65949495677853i</t>
  </si>
  <si>
    <t>-11.1737457638172+5.85335617527759i</t>
  </si>
  <si>
    <t>-12.8538638385555+6.62695669917832i</t>
  </si>
  <si>
    <t>-16.3361917653309+4.42342780477154i</t>
  </si>
  <si>
    <t>-12.3322530766507+3.48633289555824i</t>
  </si>
  <si>
    <t>-13.7851262658473+6.46036072312145i</t>
  </si>
  <si>
    <t>-16.1564783156807+5.06436194900406i</t>
  </si>
  <si>
    <t>-11.9535297604377+7.53828414947091i</t>
  </si>
  <si>
    <t>-10.0506027112337-11.7628195186767i</t>
  </si>
  <si>
    <t>-12.0363113295303-16.0059859749285i</t>
  </si>
  <si>
    <t>-10.7023355671806-23.2235941163179i</t>
  </si>
  <si>
    <t>-13.5561724031963+2.8251106112838i</t>
  </si>
  <si>
    <t>-12.364330875817+1.42747083929391i</t>
  </si>
  <si>
    <t>-15.4095550977496+1.11016126846295i</t>
  </si>
  <si>
    <t>-15.3143638029147+3.28700905690225i</t>
  </si>
  <si>
    <t>-12.0118597139353+0.856879810714545i</t>
  </si>
  <si>
    <t>-16.5774370307841-0.310669223538717i</t>
  </si>
  <si>
    <t>-15.0147463417535+0.306416124696734i</t>
  </si>
  <si>
    <t>-9.6717530999067-0.448500670873592i</t>
  </si>
  <si>
    <t>-12.8471290279255-1.2371404305005i</t>
  </si>
  <si>
    <t>-12.3957913972743+2.37199727446077i</t>
  </si>
  <si>
    <t>-9.12233194367951-0.574450443021153i</t>
  </si>
  <si>
    <t>-16.9537833253964-1.05857827108682i</t>
  </si>
  <si>
    <t>-12.4767199497488+4.51994389078394i</t>
  </si>
  <si>
    <t>-13.0501112103202+5.31052106553927i</t>
  </si>
  <si>
    <t>-11.0822874386216-1.5999168208396i</t>
  </si>
  <si>
    <t>-14.7948065730097+3.94007574092598i</t>
  </si>
  <si>
    <t>-12.8301168579828-0.558200808414874i</t>
  </si>
  <si>
    <t>-13.1523097575996+2.11216621619396i</t>
  </si>
  <si>
    <t>-14.6725643816472-0.647090507949244i</t>
  </si>
  <si>
    <t>-13.9645978258697+3.17953341699952i</t>
  </si>
  <si>
    <t>-8.30213304251733+2.88735132465866i</t>
  </si>
  <si>
    <t>-14.1585066924087+0.0383354779685021i</t>
  </si>
  <si>
    <t>-14.4568427047308+0.641932877881558i</t>
  </si>
  <si>
    <t>-15.2729863234342+0.874139199447711i</t>
  </si>
  <si>
    <t>-11.9916274510734-1.26593937058394i</t>
  </si>
  <si>
    <t>-10.8386781068697+2.51123479632707i</t>
  </si>
  <si>
    <t>-9.82999999999447</t>
  </si>
  <si>
    <t>-10.8386781068704-2.51123479632668i</t>
  </si>
  <si>
    <t>-11.9916274510737+1.26593937058411i</t>
  </si>
  <si>
    <t>-15.2729863234344-0.874139199447512i</t>
  </si>
  <si>
    <t>-14.456842704731-0.641932877881487i</t>
  </si>
  <si>
    <t>-14.1585066924089-0.0383354779683884i</t>
  </si>
  <si>
    <t>-8.30213304251743-2.8873513246586i</t>
  </si>
  <si>
    <t>-13.9645978258698-3.17953341699943i</t>
  </si>
  <si>
    <t>-14.6725643816473+0.647090507949294i</t>
  </si>
  <si>
    <t>-13.1523097575997-2.11216621619387i</t>
  </si>
  <si>
    <t>-12.8301168579828+0.558200808414909i</t>
  </si>
  <si>
    <t>-14.7948065730098-3.94007574092586i</t>
  </si>
  <si>
    <t>-11.0822874386217+1.59991682083968i</t>
  </si>
  <si>
    <t>-13.0501112103203-5.31052106553918i</t>
  </si>
  <si>
    <t>-12.4767199497488-4.51994389078388i</t>
  </si>
  <si>
    <t>-16.9537833253963+1.05857827108693i</t>
  </si>
  <si>
    <t>-9.12233194367954+0.574450443021199i</t>
  </si>
  <si>
    <t>-12.3957913972744-2.37199727446072i</t>
  </si>
  <si>
    <t>-12.8471290279255+1.23714043050058i</t>
  </si>
  <si>
    <t>-9.67175309990672+0.448500670873697i</t>
  </si>
  <si>
    <t>-15.0147463417535-0.306416124696629i</t>
  </si>
  <si>
    <t>-16.577437030784+0.310669223539037i</t>
  </si>
  <si>
    <t>-5.00545366291983-250.834075036752i</t>
  </si>
  <si>
    <t>16.1328267871305-296.47603495523i</t>
  </si>
  <si>
    <t>19.1586299199941-425.645751680765i</t>
  </si>
  <si>
    <t>-12.3643308758171-1.42747083929383i</t>
  </si>
  <si>
    <t>-13.5561724031963-2.82511061128373i</t>
  </si>
  <si>
    <t>-13.3521177754033-2.77761723174346i</t>
  </si>
  <si>
    <t>-10.5691392333551-3.05775962235789i</t>
  </si>
  <si>
    <t>-10.9661204873973-6.30219216389344i</t>
  </si>
  <si>
    <t>-11.9535297604377-7.53828414947083i</t>
  </si>
  <si>
    <t>-16.1564783156806-5.06436194900387i</t>
  </si>
  <si>
    <t>-13.7851262658473-6.46036072312143i</t>
  </si>
  <si>
    <t>-12.332253076651-3.48633289555825i</t>
  </si>
  <si>
    <t>-16.336191765331-4.4234278047715i</t>
  </si>
  <si>
    <t>-12.8538638385556-6.62695669917822i</t>
  </si>
  <si>
    <t>-11.1737457638173-5.85335617527755i</t>
  </si>
  <si>
    <t>-14.9300727862362-9.65949495677844i</t>
  </si>
  <si>
    <t>-12.8606444788839-7.41287265432278i</t>
  </si>
  <si>
    <t>-15.0533907126762-7.99995852044889i</t>
  </si>
  <si>
    <t>-11.5442688886391-5.07795293845633i</t>
  </si>
  <si>
    <t>-17.4100999159441-5.64949557873833i</t>
  </si>
  <si>
    <t>-19.1934752753129-8.51937669091459i</t>
  </si>
  <si>
    <t>-6.02029705840842-3.61344463770823i</t>
  </si>
  <si>
    <t>-16.1902584448204-5.20662058376219i</t>
  </si>
  <si>
    <t>-14.3918921229372-11.3542949204634i</t>
  </si>
  <si>
    <t>-8.58579389038478-5.41792686560419i</t>
  </si>
  <si>
    <t>-14.0491573302223-7.4997783819127i</t>
  </si>
  <si>
    <t>-13.2008740838596-6.95819023101464i</t>
  </si>
  <si>
    <t>-12.8776524823328-8.42733854843342i</t>
  </si>
  <si>
    <t>-15.049895846818-8.64447782955354i</t>
  </si>
  <si>
    <t>-13.8710347021828-8.4586821401384i</t>
  </si>
  <si>
    <t>-15.5568478185618-7.20947205353607i</t>
  </si>
  <si>
    <t>-14.4077646502862-9.57767730878036i</t>
  </si>
  <si>
    <t>-12.5015294411375-12.6910092570109i</t>
  </si>
  <si>
    <t>-14.2873005466662-8.49729314482869i</t>
  </si>
  <si>
    <t>-12.2903751580142-11.6259427176009i</t>
  </si>
  <si>
    <t>-15.2989016847555-9.02534913541095i</t>
  </si>
  <si>
    <t>-12.942334984581-9.02345496975336i</t>
  </si>
  <si>
    <t>-9.75912517193514-10.2143903272684i</t>
  </si>
  <si>
    <t>-15.2001016133058-10.3921867643026i</t>
  </si>
  <si>
    <t>-14.1060296190734-10.4432632060765i</t>
  </si>
  <si>
    <t>-14.9939240586574-12.885581256456i</t>
  </si>
  <si>
    <t>-13.4801521658863-11.3240739394895i</t>
  </si>
  <si>
    <t>-17.6500000000015-25.0600000000013i</t>
  </si>
  <si>
    <t>-11.6291807977769-13.3541716171511i</t>
  </si>
  <si>
    <t>-9.83194481397651-15.5959936010666i</t>
  </si>
  <si>
    <t>-14.6952969206957-13.5080444821065i</t>
  </si>
  <si>
    <t>-11.753330344583-12.6713868094766i</t>
  </si>
  <si>
    <t>-8.0964007555005-16.6562856874333i</t>
  </si>
  <si>
    <t>-12.4978262729362-19.8902543647724i</t>
  </si>
  <si>
    <t>-15.5618988672477-14.9910111241229i</t>
  </si>
  <si>
    <t>-9.48547784336241-16.795597474728i</t>
  </si>
  <si>
    <t>9.14880122136012-0.817816550380116i</t>
  </si>
  <si>
    <t>1.33705664633778+1.20833206119784i</t>
  </si>
  <si>
    <t>0.134244860163151-2.15527998739076i</t>
  </si>
  <si>
    <t>-13.964382673277-16.9132290611673i</t>
  </si>
  <si>
    <t>-8.76823644899032-20.479983573385i</t>
  </si>
  <si>
    <t>-12.0257551398373-15.1105933990975i</t>
  </si>
  <si>
    <t>-10.8229433536623-18.9322884142569i</t>
  </si>
  <si>
    <t>-3.01119877864053-17.3809095236328i</t>
  </si>
  <si>
    <t>-12.4954446140037-18.8478703602858i</t>
  </si>
  <si>
    <t>-2.82505239930905-21.5526543816696i</t>
  </si>
  <si>
    <t>-0.762727110302081-21.2877520444283i</t>
  </si>
  <si>
    <t>2.38679821177634-21.6347014163127i</t>
  </si>
  <si>
    <t>60.5283089703997-20.9861959108441i</t>
  </si>
  <si>
    <t>-53.0643078064238-27.0649264538093i</t>
  </si>
  <si>
    <t>-32.7543154840985-22.528693995612i</t>
  </si>
  <si>
    <t>-28.7871961605135-27.6223615958135i</t>
  </si>
  <si>
    <t>-25.1207682484954-25.5727607526343i</t>
  </si>
  <si>
    <t>-18.6103080757397-30.5220667267188i</t>
  </si>
  <si>
    <t>-27.877570358862-27.7127266893377i</t>
  </si>
  <si>
    <t>-21.5457415157716-28.2464541565558i</t>
  </si>
  <si>
    <t>-20.2416162521245-26.3375980299576i</t>
  </si>
  <si>
    <t>-15.2180906956248-30.1560771587176i</t>
  </si>
  <si>
    <t>-25.7388031376337-30.8740261759217i</t>
  </si>
  <si>
    <t>-18.7348737341532-35.4003607231201i</t>
  </si>
  <si>
    <t>-18.5151399874006-32.4318714424404i</t>
  </si>
  <si>
    <t>-23.6465369608021-36.2714147326345i</t>
  </si>
  <si>
    <t>-11.4250953167542-43.9997554871229i</t>
  </si>
  <si>
    <t>-25.3774430851461-48.0178518634893i</t>
  </si>
  <si>
    <t>-26.8060484050742-43.9207094938624i</t>
  </si>
  <si>
    <t>-24.2504089950309-54.1773478243076i</t>
  </si>
  <si>
    <t>-27.2407250042526-53.7790395512711i</t>
  </si>
  <si>
    <t>-41.561686890823-63.8509334694237i</t>
  </si>
  <si>
    <t>-56.4834423314023-89.2591639093354i</t>
  </si>
  <si>
    <t>-115.367465541923-135.662215149691i</t>
  </si>
  <si>
    <t>204.544623713059+127.177787210567i</t>
  </si>
  <si>
    <t>42.8655189282759-0.87065566199371i</t>
  </si>
  <si>
    <t>19.2250384857385-18.9846337823382i</t>
  </si>
  <si>
    <t>10.9151061927514-35.6169969296103i</t>
  </si>
  <si>
    <t>1.25222371264896-39.4602489165342i</t>
  </si>
  <si>
    <t>6.8544048061763-56.0082688495969i</t>
  </si>
  <si>
    <t>7.6695128954265-52.5561096676655i</t>
  </si>
  <si>
    <t>-3.94934535201702-62.1784056342501i</t>
  </si>
  <si>
    <t>-3.50017605832795-67.1164413950517i</t>
  </si>
  <si>
    <t>-2.20199649938955-71.3459467453758i</t>
  </si>
  <si>
    <t>-9.66530123244834-87.2433046655544i</t>
  </si>
  <si>
    <t>-8.55237036198496-99.3436260148815i</t>
  </si>
  <si>
    <t>8.98839177770045-88.5227257604925i</t>
  </si>
  <si>
    <t>-10.1688755792496-106.878927792781i</t>
  </si>
  <si>
    <t>-7.26995071670621-136.635745402517i</t>
  </si>
  <si>
    <t>1.91506558031061-129.852119537246i</t>
  </si>
  <si>
    <t>-15.8682332896292-189.100016444593i</t>
  </si>
  <si>
    <t>0.206470239562571+2.84765454361378i</t>
  </si>
  <si>
    <t>1.19387951260274+1.78219342492254i</t>
  </si>
  <si>
    <t>1.59086076664612-1.29315794882675i</t>
  </si>
  <si>
    <t>131.704487092527-912.062941099051i</t>
  </si>
  <si>
    <t>trend</t>
  </si>
  <si>
    <t>-525.99</t>
  </si>
  <si>
    <t>143.864487092532-78.7732598125516i</t>
  </si>
  <si>
    <t>31.3186299199957-69.6977322037676i</t>
  </si>
  <si>
    <t>28.2928267871318-33.6700403396787i</t>
  </si>
  <si>
    <t>7.15454633708099+3.3115887169064i</t>
  </si>
  <si>
    <t>-3.70823328962851-8.82840034822132i</t>
  </si>
  <si>
    <t>14.0750655803117-34.9969784497592i</t>
  </si>
  <si>
    <t>4.89004928329422-4.5710247525357i</t>
  </si>
  <si>
    <t>1.99112442075082-16.5836241205415i</t>
  </si>
  <si>
    <t>21.1483917777006-21.127670942272i</t>
  </si>
  <si>
    <t>3.60762963801416+0.752950642170805i</t>
  </si>
  <si>
    <t>2.49469876755228-2.28940905294842i</t>
  </si>
  <si>
    <t>9.95800350061091-10.6301145044706i</t>
  </si>
  <si>
    <t>8.65982394167228-8.45780990139093i</t>
  </si>
  <si>
    <t>8.21065464798363-7.9014011479952i</t>
  </si>
  <si>
    <t>19.8295128954267-12.75513402198i</t>
  </si>
  <si>
    <t>19.0144048061775-5.12417937465248i</t>
  </si>
  <si>
    <t>13.412223712649-17.9790837105143i</t>
  </si>
  <si>
    <t>23.0751061927512-18.5339421192692i</t>
  </si>
  <si>
    <t>31.3850384857384-32.218718945056i</t>
  </si>
  <si>
    <t>55.0255189282757-47.674785548652i</t>
  </si>
  <si>
    <t>216.704623713059-173.313598155642i</t>
  </si>
  <si>
    <t>-103.207465541922+91.7216212649938i</t>
  </si>
  <si>
    <t>-44.3234423314016+47.3273524030139i</t>
  </si>
  <si>
    <t>-29.401686890823+23.7647856487341i</t>
  </si>
  <si>
    <t>-15.0807250042522+15.3950226905512i</t>
  </si>
  <si>
    <t>-12.090408995031+17.3685024598033i</t>
  </si>
  <si>
    <t>-14.646048405074+8.57419463200959i</t>
  </si>
  <si>
    <t>-13.217443085146+14.0329285500055i</t>
  </si>
  <si>
    <t>0.734904683246158+11.2861180418027i</t>
  </si>
  <si>
    <t>-11.4865369608022+4.74780011693964i</t>
  </si>
  <si>
    <t>-6.35513998740044+2.02489292795068i</t>
  </si>
  <si>
    <t>-6.57487373415296+6.04352380466499i</t>
  </si>
  <si>
    <t>-13.5788031376336+2.50689359420988i</t>
  </si>
  <si>
    <t>-3.05809069562453+2.72355671925913i</t>
  </si>
  <si>
    <t>-8.0816162521244-0.210667832313484i</t>
  </si>
  <si>
    <t>-9.38574151577166+2.53629428876504i</t>
  </si>
  <si>
    <t>-15.7175703588618+2.79827860768392i</t>
  </si>
  <si>
    <t>-6.450308075739+6.36429581182261i</t>
  </si>
  <si>
    <t>-12.9607682484953+2.13564780801286i</t>
  </si>
  <si>
    <t>-16.6271961605133+4.87260170845482i</t>
  </si>
  <si>
    <t>-20.5943154840987+0.435432126840806i</t>
  </si>
  <si>
    <t>-40.9043078064242+5.5995245134638i</t>
  </si>
  <si>
    <t>72.6883089703998+0.122026921968638i</t>
  </si>
  <si>
    <t>14.5467982117768+1.34696707641816i</t>
  </si>
  <si>
    <t>11.3972728896981+1.55332056399588i</t>
  </si>
  <si>
    <t>9.33494760069054+2.34991595527311i</t>
  </si>
  <si>
    <t>-0.335444614003617+0.156608019565436i</t>
  </si>
  <si>
    <t>-4.41743703078396+3.51567628792199i</t>
  </si>
  <si>
    <t>0.148140286064539+2.50824539419216i</t>
  </si>
  <si>
    <t>-3.15436380291477+0.239325596626994i</t>
  </si>
  <si>
    <t>3.39176355100955+3.65650188032598i</t>
  </si>
  <si>
    <t>-1.80438267327611+0.517367073168893i</t>
  </si>
  <si>
    <t>1.45766443281969+7.24143012868876i</t>
  </si>
  <si>
    <t>0.123688670470145+0.424385961683795i</t>
  </si>
  <si>
    <t>2.10939728876631-3.43061977382758i</t>
  </si>
  <si>
    <t>2.67452215663734+1.9785946035758i</t>
  </si>
  <si>
    <t>-3.40189886724768+0.539352064042081i</t>
  </si>
  <si>
    <t>-0.337826272936303+5.79343501159802i</t>
  </si>
  <si>
    <t>4.06359924449957+2.90435092744757i</t>
  </si>
  <si>
    <t>0.406669655417225-0.745105695441852i</t>
  </si>
  <si>
    <t>-2.53529692069571+0.418031431296753i</t>
  </si>
  <si>
    <t>2.32805518602319+2.82394619078963i</t>
  </si>
  <si>
    <t>0.530819202223214+0.891996904284536i</t>
  </si>
  <si>
    <t>-5.48999999999983+12.9000000000003i</t>
  </si>
  <si>
    <t>-1.3201521658866-0.541078283687697i</t>
  </si>
  <si>
    <t>-2.83392405865743+1.30829883257302i</t>
  </si>
  <si>
    <t>-1.94602961907347-0.852798870106982i</t>
  </si>
  <si>
    <t>-3.04010161330548-0.628994810970896i</t>
  </si>
  <si>
    <t>2.40087482806489-0.537958529871798i</t>
  </si>
  <si>
    <t>-0.782334984580808-1.46583316648891i</t>
  </si>
  <si>
    <t>-3.13890168475538-1.20638961411724i</t>
  </si>
  <si>
    <t>-0.130375158014339+1.64648862112223i</t>
  </si>
  <si>
    <t>-2.12730054666626-1.23490752108291i</t>
  </si>
  <si>
    <t>-0.341529441137027+3.20125211561892i</t>
  </si>
  <si>
    <t>-2.24776465028622+0.325763730966309i</t>
  </si>
  <si>
    <t>-3.39684781856207-1.80899858913175i</t>
  </si>
  <si>
    <t>-1.71103470218274-0.330556775906224i</t>
  </si>
  <si>
    <t>-2.88989584681869+0.0804395854350037i</t>
  </si>
  <si>
    <t>-0.717652482332793+0.0846414070879644i</t>
  </si>
  <si>
    <t>-1.0408740838596-1.16686200608506i</t>
  </si>
  <si>
    <t>-1.88915733022234-0.411169380981832i</t>
  </si>
  <si>
    <t>3.57420610961464-2.28230821111471i</t>
  </si>
  <si>
    <t>-2.2318921229372+3.86152269914993i</t>
  </si>
  <si>
    <t>-4.03025844482142-2.08180292980942i</t>
  </si>
  <si>
    <t>6.13970294159174-3.47361452476501i</t>
  </si>
  <si>
    <t>-7.03347527531307+1.63082177771368i</t>
  </si>
  <si>
    <t>-5.25009991594411-1.04329613659473i</t>
  </si>
  <si>
    <t>0.615731111359908-1.42170247470569i</t>
  </si>
  <si>
    <t>-2.89339071267619+1.69092206406524i</t>
  </si>
  <si>
    <t>-0.700644478883939+1.29204302476313i</t>
  </si>
  <si>
    <t>-2.77007278623616+3.72456115790846i</t>
  </si>
  <si>
    <t>0.986254236182454+0.102104500438986i</t>
  </si>
  <si>
    <t>-0.693863838555585+1.05726710939099i</t>
  </si>
  <si>
    <t>-4.17619176533104-0.9667294841413i</t>
  </si>
  <si>
    <t>-0.172253076650953-1.72623483838762i</t>
  </si>
  <si>
    <t>-1.62512626584688+1.42352380466499i</t>
  </si>
  <si>
    <t>-3.9964783156807+0.201478255067274i</t>
  </si>
  <si>
    <t>-3.4018988672477-0.539352064042056i</t>
  </si>
  <si>
    <t>2.67452215663737-1.9785946035758i</t>
  </si>
  <si>
    <t>2.10939728876633+3.43061977382763i</t>
  </si>
  <si>
    <t>-1.19211777540326-1.40569760362043i</t>
  </si>
  <si>
    <t>-1.39617240319606-1.19201077722351i</t>
  </si>
  <si>
    <t>-0.204330875817255-2.42479924844958i</t>
  </si>
  <si>
    <t>-3.24955509774911-2.5785344042029i</t>
  </si>
  <si>
    <t>-3.15436380291473-0.239325596627001i</t>
  </si>
  <si>
    <t>0.148140286064574-2.50824539419226i</t>
  </si>
  <si>
    <t>-4.41743703078407-3.51567628792175i</t>
  </si>
  <si>
    <t>-2.85474634175392-2.73950531122872i</t>
  </si>
  <si>
    <t>2.4882469000933-3.33631156847698i</t>
  </si>
  <si>
    <t>-0.687129027924744-3.96775974379723i</t>
  </si>
  <si>
    <t>-0.235791397274279-0.202294473670834i</t>
  </si>
  <si>
    <t>3.03766805632206-2.99322483035757i</t>
  </si>
  <si>
    <t>-4.79378332539707-3.32259272934225i</t>
  </si>
  <si>
    <t>-0.316719949749045+2.40998373550773i</t>
  </si>
  <si>
    <t>-0.89011121032041+3.35396049810486i</t>
  </si>
  <si>
    <t>1.07771256137737-3.40368242930572i</t>
  </si>
  <si>
    <t>-2.63480657300978+2.28854979181984i</t>
  </si>
  <si>
    <t>-0.670116857982749-2.05799375983769i</t>
  </si>
  <si>
    <t>-0.992309757599772+0.763647611187668i</t>
  </si>
  <si>
    <t>-2.51256438164779-1.84474597277215i</t>
  </si>
  <si>
    <t>-1.80459782586979+2.13237682643648i</t>
  </si>
  <si>
    <t>3.85786695748224+1.99037583734549i</t>
  </si>
  <si>
    <t>-1.99850669241006-0.708730569425697i</t>
  </si>
  <si>
    <t>-2.29684270473062+0.0445503846848514i</t>
  </si>
  <si>
    <t>-3.11298632343458+0.426259878550198i</t>
  </si>
  <si>
    <t>0.16837254892584-1.56445061542869i</t>
  </si>
  <si>
    <t>1.32132189312941+2.36200165379135i</t>
  </si>
  <si>
    <t>2.33000000000004</t>
  </si>
  <si>
    <t>1.32132189312949-2.36200165379125i</t>
  </si>
  <si>
    <t>0.168372548925907+1.56445061542869i</t>
  </si>
  <si>
    <t>-3.11298632343456-0.426259878550137i</t>
  </si>
  <si>
    <t>-2.29684270473062-0.0445503846848401i</t>
  </si>
  <si>
    <t>-1.99850669241003+0.708730569425728i</t>
  </si>
  <si>
    <t>3.85786695748226-1.99037583734551i</t>
  </si>
  <si>
    <t>-1.80459782586979-2.13237682643646i</t>
  </si>
  <si>
    <t>-2.51256438164777+1.84474597277215i</t>
  </si>
  <si>
    <t>-0.992309757599749-0.763647611187643i</t>
  </si>
  <si>
    <t>-0.670116857982697+2.05799375983768i</t>
  </si>
  <si>
    <t>-2.63480657300985-2.28854979181977i</t>
  </si>
  <si>
    <t>1.07771256137739+3.40368242930573i</t>
  </si>
  <si>
    <t>-0.890111210320431-3.35396049810482i</t>
  </si>
  <si>
    <t>-0.316719949749054-2.40998373550774i</t>
  </si>
  <si>
    <t>-4.79378332539706+3.32259272934231i</t>
  </si>
  <si>
    <t>3.03766805632207+2.99322483035759i</t>
  </si>
  <si>
    <t>-0.23579139727427+0.202294473670852i</t>
  </si>
  <si>
    <t>-0.687129027924696+3.96775974379726i</t>
  </si>
  <si>
    <t>2.48824690009331+3.33631156847701i</t>
  </si>
  <si>
    <t>-2.85474634175388+2.73950531122876i</t>
  </si>
  <si>
    <t>14.0750655803118+34.9969784497591i</t>
  </si>
  <si>
    <t>-3.70823328962852+8.82840034822142i</t>
  </si>
  <si>
    <t>7.15454633708099-3.31158871690641i</t>
  </si>
  <si>
    <t>-3.24955509774911+2.57853440420288i</t>
  </si>
  <si>
    <t>-0.204330875817252+2.42479924844958i</t>
  </si>
  <si>
    <t>-1.39617240319606+1.19201077722351i</t>
  </si>
  <si>
    <t>-1.19211777540328+1.40569760362045i</t>
  </si>
  <si>
    <t>1.59086076664612+1.29315794882674i</t>
  </si>
  <si>
    <t>1.19387951260271-1.78219342492253i</t>
  </si>
  <si>
    <t>0.206470239562536-2.8476545436138i</t>
  </si>
  <si>
    <t>-3.99647831568075-0.201478255067223i</t>
  </si>
  <si>
    <t>-1.62512626584688-1.42352380466499i</t>
  </si>
  <si>
    <t>-0.172253076650934+1.72623483838765i</t>
  </si>
  <si>
    <t>-4.17619176533101+0.966729484141328i</t>
  </si>
  <si>
    <t>-0.693863838555608-1.05726710939096i</t>
  </si>
  <si>
    <t>0.986254236182461-0.102104500438992i</t>
  </si>
  <si>
    <t>-2.77007278623617-3.72456115790843i</t>
  </si>
  <si>
    <t>-0.700644478883922-1.29204302476313i</t>
  </si>
  <si>
    <t>-2.89339071267621-1.69092206406524i</t>
  </si>
  <si>
    <t>0.615731111359933+1.42170247470567i</t>
  </si>
  <si>
    <t>-5.25009991594407+1.04329613659477i</t>
  </si>
  <si>
    <t>-7.03347527531301-1.63082177771368i</t>
  </si>
  <si>
    <t>6.13970294159156+3.47361452476506i</t>
  </si>
  <si>
    <t>-4.03025844482146+2.08180292980945i</t>
  </si>
  <si>
    <t>-2.23189212293727-3.86152269914989i</t>
  </si>
  <si>
    <t>3.57420610961462+2.2823082111147i</t>
  </si>
  <si>
    <t>-1.88915733022238+0.411169380981853i</t>
  </si>
  <si>
    <t>-1.04087408385961+1.16686200608509i</t>
  </si>
  <si>
    <t>-0.717652482332809-0.0846414070879276i</t>
  </si>
  <si>
    <t>-2.8898958468187-0.08043958543497i</t>
  </si>
  <si>
    <t>-1.71103470218277+0.330556775906273i</t>
  </si>
  <si>
    <t>-3.39684781856207+1.80899858913179i</t>
  </si>
  <si>
    <t>-2.24776465028625-0.325763730966196i</t>
  </si>
  <si>
    <t>-0.34152944113704-3.20125211561894i</t>
  </si>
  <si>
    <t>-2.1273005466663+1.23490752108291i</t>
  </si>
  <si>
    <t>-0.130375158014344-1.64648862112225i</t>
  </si>
  <si>
    <t>-3.13890168475539+1.20638961411727i</t>
  </si>
  <si>
    <t>-0.782334984580808+1.4658331664889i</t>
  </si>
  <si>
    <t>2.40087482806486+0.537958529871787i</t>
  </si>
  <si>
    <t>-3.04010161330549+0.628994810970916i</t>
  </si>
  <si>
    <t>-1.94602961907352+0.85279887010701i</t>
  </si>
  <si>
    <t>-2.83392405865747-1.30829883257303i</t>
  </si>
  <si>
    <t>-1.3201521658867+0.541078283687728i</t>
  </si>
  <si>
    <t>-5.48999999999985-12.9000000000003i</t>
  </si>
  <si>
    <t>0.530819202223155-0.891996904284404i</t>
  </si>
  <si>
    <t>2.32805518602321-2.8239461907896i</t>
  </si>
  <si>
    <t>-2.53529692069575-0.418031431296696i</t>
  </si>
  <si>
    <t>0.406669655417221+0.745105695441859i</t>
  </si>
  <si>
    <t>4.06359924449953-2.90435092744755i</t>
  </si>
  <si>
    <t>-0.337826272936294-5.79343501159801i</t>
  </si>
  <si>
    <t>28.2928267871318+33.6700403396786i</t>
  </si>
  <si>
    <t>31.318629919996+69.6977322037675i</t>
  </si>
  <si>
    <t>143.864487092532+78.7732598125509i</t>
  </si>
  <si>
    <t>0.123688670470225-0.424385961683787i</t>
  </si>
  <si>
    <t>1.45766443281944-7.2414301286888i</t>
  </si>
  <si>
    <t>-1.80438267327617-0.517367073168876i</t>
  </si>
  <si>
    <t>3.39176355100945-3.65650188032598i</t>
  </si>
  <si>
    <t>0.134244860163168+2.15527998739075i</t>
  </si>
  <si>
    <t>1.33705664633771-1.20833206119784i</t>
  </si>
  <si>
    <t>9.1488012213601+0.81781655038011i</t>
  </si>
  <si>
    <t>-0.335444614003679-0.156608019565385i</t>
  </si>
  <si>
    <t>9.33494760069056-2.34991595527312i</t>
  </si>
  <si>
    <t>11.397272889698-1.55332056399592i</t>
  </si>
  <si>
    <t>14.5467982117768-1.34696707641818i</t>
  </si>
  <si>
    <t>72.6883089703998-0.122026921968823i</t>
  </si>
  <si>
    <t>-40.9043078064242-5.59952451346371i</t>
  </si>
  <si>
    <t>-20.5943154840987-0.435432126840748i</t>
  </si>
  <si>
    <t>-16.6271961605133-4.8726017084548i</t>
  </si>
  <si>
    <t>-12.9607682484953-2.13564780801278i</t>
  </si>
  <si>
    <t>-6.45030807573903-6.36429581182259i</t>
  </si>
  <si>
    <t>-15.7175703588619-2.79827860768389i</t>
  </si>
  <si>
    <t>-9.38574151577169-2.53629428876501i</t>
  </si>
  <si>
    <t>-8.08161625212444+0.210667832313531i</t>
  </si>
  <si>
    <t>-3.05809069562458-2.72355671925916i</t>
  </si>
  <si>
    <t>-13.5788031376337-2.50689359420984i</t>
  </si>
  <si>
    <t>-6.57487373415297-6.04352380466499i</t>
  </si>
  <si>
    <t>-6.35513998740054-2.02489292795056i</t>
  </si>
  <si>
    <t>-11.4865369608022-4.74780011693952i</t>
  </si>
  <si>
    <t>0.734904683245948-11.2861180418028i</t>
  </si>
  <si>
    <t>-13.2174430851461-14.0329285500055i</t>
  </si>
  <si>
    <t>-14.646048405074-8.57419463200949i</t>
  </si>
  <si>
    <t>-12.090408995031-17.3685024598032i</t>
  </si>
  <si>
    <t>-15.0807250042524-15.3950226905512i</t>
  </si>
  <si>
    <t>-29.4016868908231-23.7647856487341i</t>
  </si>
  <si>
    <t>-44.3234423314021-47.3273524030138i</t>
  </si>
  <si>
    <t>-103.207465541923-91.7216212649933i</t>
  </si>
  <si>
    <t>216.70462371306+173.313598155641i</t>
  </si>
  <si>
    <t>55.0255189282758+47.6747855486517i</t>
  </si>
  <si>
    <t>31.3850384857386+32.2187189450559i</t>
  </si>
  <si>
    <t>23.0751061927512+18.533942119269i</t>
  </si>
  <si>
    <t>13.4122237126491+17.9790837105143i</t>
  </si>
  <si>
    <t>19.0144048061775+5.12417937465245i</t>
  </si>
  <si>
    <t>19.8295128954267+12.7551340219799i</t>
  </si>
  <si>
    <t>8.21065464798359+7.90140114799512i</t>
  </si>
  <si>
    <t>8.65982394167236+8.45780990139101i</t>
  </si>
  <si>
    <t>9.95800350061096+10.6301145044706i</t>
  </si>
  <si>
    <t>2.49469876755222+2.2894090529486i</t>
  </si>
  <si>
    <t>3.60762963801414-0.752950642170952i</t>
  </si>
  <si>
    <t>21.1483917777007+21.1276709422719i</t>
  </si>
  <si>
    <t>1.99112442075087+16.5836241205415i</t>
  </si>
  <si>
    <t>4.89004928329415+4.57102475253572i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</si>
</sst>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b/>
      <sz val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Verdana"/>
      <family val="0"/>
    </font>
    <font>
      <b/>
      <sz val="11.5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CO2 in atmosphere (ppm)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'CO2series'!$B$2:$B$385</c:f>
              <c:numCache/>
            </c:numRef>
          </c:xVal>
          <c:yVal>
            <c:numRef>
              <c:f>'CO2series'!$C$2:$C$385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'CO2series'!$B$2:$B$257</c:f>
              <c:numCache/>
            </c:numRef>
          </c:xVal>
          <c:yVal>
            <c:numRef>
              <c:f>'CO2series'!$D$2:$D$257</c:f>
              <c:numCache/>
            </c:numRef>
          </c:yVal>
          <c:smooth val="0"/>
        </c:ser>
        <c:axId val="48054234"/>
        <c:axId val="29834923"/>
      </c:scatterChart>
      <c:valAx>
        <c:axId val="4805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34923"/>
        <c:crosses val="autoZero"/>
        <c:crossBetween val="midCat"/>
        <c:dispUnits/>
      </c:valAx>
      <c:valAx>
        <c:axId val="29834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5423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Fourier Power Spectrum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Fourier!$A$3:$A$288</c:f>
              <c:numCache/>
            </c:numRef>
          </c:xVal>
          <c:yVal>
            <c:numRef>
              <c:f>Fourier!$K$3:$K$289</c:f>
              <c:numCache/>
            </c:numRef>
          </c:yVal>
          <c:smooth val="0"/>
        </c:ser>
        <c:axId val="78852"/>
        <c:axId val="709669"/>
      </c:scatterChart>
      <c:valAx>
        <c:axId val="78852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m (coefficient number)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9669"/>
        <c:crosses val="autoZero"/>
        <c:crossBetween val="midCat"/>
        <c:dispUnits/>
      </c:valAx>
      <c:valAx>
        <c:axId val="7096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85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Fourier Power Spectrum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Fourier!$M$3:$M$288</c:f>
              <c:numCache/>
            </c:numRef>
          </c:xVal>
          <c:yVal>
            <c:numRef>
              <c:f>Fourier!$K$3:$K$289</c:f>
              <c:numCache/>
            </c:numRef>
          </c:yVal>
          <c:smooth val="0"/>
        </c:ser>
        <c:axId val="6387022"/>
        <c:axId val="57483199"/>
      </c:scatterChart>
      <c:valAx>
        <c:axId val="6387022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Period of mode m (months)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83199"/>
        <c:crosses val="autoZero"/>
        <c:crossBetween val="midCat"/>
        <c:dispUnits/>
      </c:valAx>
      <c:valAx>
        <c:axId val="57483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702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Verdana"/>
                <a:ea typeface="Verdana"/>
                <a:cs typeface="Verdana"/>
              </a:rPr>
              <a:t>CO2 concentration in atmosphere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'CO2series'!$B$2:$B$289</c:f>
              <c:numCache>
                <c:ptCount val="288"/>
                <c:pt idx="0">
                  <c:v>1959.0833333333333</c:v>
                </c:pt>
                <c:pt idx="1">
                  <c:v>1959.1666666666667</c:v>
                </c:pt>
                <c:pt idx="2">
                  <c:v>1959.25</c:v>
                </c:pt>
                <c:pt idx="3">
                  <c:v>1959.3333333333333</c:v>
                </c:pt>
                <c:pt idx="4">
                  <c:v>1959.4166666666667</c:v>
                </c:pt>
                <c:pt idx="5">
                  <c:v>1959.5</c:v>
                </c:pt>
                <c:pt idx="6">
                  <c:v>1959.5833333333333</c:v>
                </c:pt>
                <c:pt idx="7">
                  <c:v>1959.6666666666667</c:v>
                </c:pt>
                <c:pt idx="8">
                  <c:v>1959.75</c:v>
                </c:pt>
                <c:pt idx="9">
                  <c:v>1959.8333333333333</c:v>
                </c:pt>
                <c:pt idx="10">
                  <c:v>1959.9166666666667</c:v>
                </c:pt>
                <c:pt idx="11">
                  <c:v>1960</c:v>
                </c:pt>
                <c:pt idx="12">
                  <c:v>1960.0833333333333</c:v>
                </c:pt>
                <c:pt idx="13">
                  <c:v>1960.1666666666667</c:v>
                </c:pt>
                <c:pt idx="14">
                  <c:v>1960.25</c:v>
                </c:pt>
                <c:pt idx="15">
                  <c:v>1960.3333333333333</c:v>
                </c:pt>
                <c:pt idx="16">
                  <c:v>1960.4166666666667</c:v>
                </c:pt>
                <c:pt idx="17">
                  <c:v>1960.5</c:v>
                </c:pt>
                <c:pt idx="18">
                  <c:v>1960.5833333333333</c:v>
                </c:pt>
                <c:pt idx="19">
                  <c:v>1960.6666666666667</c:v>
                </c:pt>
                <c:pt idx="20">
                  <c:v>1960.75</c:v>
                </c:pt>
                <c:pt idx="21">
                  <c:v>1960.8333333333333</c:v>
                </c:pt>
                <c:pt idx="22">
                  <c:v>1960.9166666666667</c:v>
                </c:pt>
                <c:pt idx="23">
                  <c:v>1961</c:v>
                </c:pt>
                <c:pt idx="24">
                  <c:v>1961.0833333333333</c:v>
                </c:pt>
                <c:pt idx="25">
                  <c:v>1961.1666666666667</c:v>
                </c:pt>
                <c:pt idx="26">
                  <c:v>1961.25</c:v>
                </c:pt>
                <c:pt idx="27">
                  <c:v>1961.3333333333333</c:v>
                </c:pt>
                <c:pt idx="28">
                  <c:v>1961.4166666666667</c:v>
                </c:pt>
                <c:pt idx="29">
                  <c:v>1961.5</c:v>
                </c:pt>
                <c:pt idx="30">
                  <c:v>1961.5833333333333</c:v>
                </c:pt>
                <c:pt idx="31">
                  <c:v>1961.6666666666667</c:v>
                </c:pt>
                <c:pt idx="32">
                  <c:v>1961.75</c:v>
                </c:pt>
                <c:pt idx="33">
                  <c:v>1961.8333333333333</c:v>
                </c:pt>
                <c:pt idx="34">
                  <c:v>1961.9166666666667</c:v>
                </c:pt>
                <c:pt idx="35">
                  <c:v>1962</c:v>
                </c:pt>
                <c:pt idx="36">
                  <c:v>1962.0833333333333</c:v>
                </c:pt>
                <c:pt idx="37">
                  <c:v>1962.1666666666667</c:v>
                </c:pt>
                <c:pt idx="38">
                  <c:v>1962.25</c:v>
                </c:pt>
                <c:pt idx="39">
                  <c:v>1962.3333333333333</c:v>
                </c:pt>
                <c:pt idx="40">
                  <c:v>1962.4166666666667</c:v>
                </c:pt>
                <c:pt idx="41">
                  <c:v>1962.5</c:v>
                </c:pt>
                <c:pt idx="42">
                  <c:v>1962.5833333333333</c:v>
                </c:pt>
                <c:pt idx="43">
                  <c:v>1962.6666666666667</c:v>
                </c:pt>
                <c:pt idx="44">
                  <c:v>1962.75</c:v>
                </c:pt>
                <c:pt idx="45">
                  <c:v>1962.8333333333333</c:v>
                </c:pt>
                <c:pt idx="46">
                  <c:v>1962.9166666666667</c:v>
                </c:pt>
                <c:pt idx="47">
                  <c:v>1963</c:v>
                </c:pt>
                <c:pt idx="48">
                  <c:v>1963.0833333333333</c:v>
                </c:pt>
                <c:pt idx="49">
                  <c:v>1963.1666666666667</c:v>
                </c:pt>
                <c:pt idx="50">
                  <c:v>1963.25</c:v>
                </c:pt>
                <c:pt idx="51">
                  <c:v>1963.3333333333333</c:v>
                </c:pt>
                <c:pt idx="52">
                  <c:v>1963.4166666666667</c:v>
                </c:pt>
                <c:pt idx="53">
                  <c:v>1963.5</c:v>
                </c:pt>
                <c:pt idx="54">
                  <c:v>1963.5833333333333</c:v>
                </c:pt>
                <c:pt idx="55">
                  <c:v>1963.6666666666667</c:v>
                </c:pt>
                <c:pt idx="56">
                  <c:v>1963.75</c:v>
                </c:pt>
                <c:pt idx="57">
                  <c:v>1963.8333333333333</c:v>
                </c:pt>
                <c:pt idx="58">
                  <c:v>1963.9166666666667</c:v>
                </c:pt>
                <c:pt idx="59">
                  <c:v>1964</c:v>
                </c:pt>
                <c:pt idx="60">
                  <c:v>1964.0833333333333</c:v>
                </c:pt>
                <c:pt idx="61">
                  <c:v>1964.1666666666667</c:v>
                </c:pt>
                <c:pt idx="62">
                  <c:v>1964.25</c:v>
                </c:pt>
                <c:pt idx="63">
                  <c:v>1964.3333333333333</c:v>
                </c:pt>
                <c:pt idx="64">
                  <c:v>1964.4166666666667</c:v>
                </c:pt>
                <c:pt idx="65">
                  <c:v>1964.5</c:v>
                </c:pt>
                <c:pt idx="66">
                  <c:v>1964.5833333333333</c:v>
                </c:pt>
                <c:pt idx="67">
                  <c:v>1964.6666666666667</c:v>
                </c:pt>
                <c:pt idx="68">
                  <c:v>1964.75</c:v>
                </c:pt>
                <c:pt idx="69">
                  <c:v>1964.8333333333333</c:v>
                </c:pt>
                <c:pt idx="70">
                  <c:v>1964.9166666666667</c:v>
                </c:pt>
                <c:pt idx="71">
                  <c:v>1965</c:v>
                </c:pt>
                <c:pt idx="72">
                  <c:v>1965.0833333333333</c:v>
                </c:pt>
                <c:pt idx="73">
                  <c:v>1965.1666666666667</c:v>
                </c:pt>
                <c:pt idx="74">
                  <c:v>1965.25</c:v>
                </c:pt>
                <c:pt idx="75">
                  <c:v>1965.3333333333333</c:v>
                </c:pt>
                <c:pt idx="76">
                  <c:v>1965.4166666666667</c:v>
                </c:pt>
                <c:pt idx="77">
                  <c:v>1965.5</c:v>
                </c:pt>
                <c:pt idx="78">
                  <c:v>1965.5833333333333</c:v>
                </c:pt>
                <c:pt idx="79">
                  <c:v>1965.6666666666667</c:v>
                </c:pt>
                <c:pt idx="80">
                  <c:v>1965.75</c:v>
                </c:pt>
                <c:pt idx="81">
                  <c:v>1965.8333333333333</c:v>
                </c:pt>
                <c:pt idx="82">
                  <c:v>1965.9166666666667</c:v>
                </c:pt>
                <c:pt idx="83">
                  <c:v>1966</c:v>
                </c:pt>
                <c:pt idx="84">
                  <c:v>1966.0833333333333</c:v>
                </c:pt>
                <c:pt idx="85">
                  <c:v>1966.1666666666667</c:v>
                </c:pt>
                <c:pt idx="86">
                  <c:v>1966.25</c:v>
                </c:pt>
                <c:pt idx="87">
                  <c:v>1966.3333333333333</c:v>
                </c:pt>
                <c:pt idx="88">
                  <c:v>1966.4166666666667</c:v>
                </c:pt>
                <c:pt idx="89">
                  <c:v>1966.5</c:v>
                </c:pt>
                <c:pt idx="90">
                  <c:v>1966.5833333333333</c:v>
                </c:pt>
                <c:pt idx="91">
                  <c:v>1966.6666666666667</c:v>
                </c:pt>
                <c:pt idx="92">
                  <c:v>1966.75</c:v>
                </c:pt>
                <c:pt idx="93">
                  <c:v>1966.8333333333333</c:v>
                </c:pt>
                <c:pt idx="94">
                  <c:v>1966.9166666666667</c:v>
                </c:pt>
                <c:pt idx="95">
                  <c:v>1967</c:v>
                </c:pt>
                <c:pt idx="96">
                  <c:v>1967.0833333333333</c:v>
                </c:pt>
                <c:pt idx="97">
                  <c:v>1967.1666666666667</c:v>
                </c:pt>
                <c:pt idx="98">
                  <c:v>1967.25</c:v>
                </c:pt>
                <c:pt idx="99">
                  <c:v>1967.3333333333333</c:v>
                </c:pt>
                <c:pt idx="100">
                  <c:v>1967.4166666666667</c:v>
                </c:pt>
                <c:pt idx="101">
                  <c:v>1967.5</c:v>
                </c:pt>
                <c:pt idx="102">
                  <c:v>1967.5833333333333</c:v>
                </c:pt>
                <c:pt idx="103">
                  <c:v>1967.6666666666667</c:v>
                </c:pt>
                <c:pt idx="104">
                  <c:v>1967.75</c:v>
                </c:pt>
                <c:pt idx="105">
                  <c:v>1967.8333333333333</c:v>
                </c:pt>
                <c:pt idx="106">
                  <c:v>1967.9166666666667</c:v>
                </c:pt>
                <c:pt idx="107">
                  <c:v>1968</c:v>
                </c:pt>
                <c:pt idx="108">
                  <c:v>1968.0833333333333</c:v>
                </c:pt>
                <c:pt idx="109">
                  <c:v>1968.1666666666667</c:v>
                </c:pt>
                <c:pt idx="110">
                  <c:v>1968.25</c:v>
                </c:pt>
                <c:pt idx="111">
                  <c:v>1968.3333333333333</c:v>
                </c:pt>
                <c:pt idx="112">
                  <c:v>1968.4166666666667</c:v>
                </c:pt>
                <c:pt idx="113">
                  <c:v>1968.5</c:v>
                </c:pt>
                <c:pt idx="114">
                  <c:v>1968.5833333333333</c:v>
                </c:pt>
                <c:pt idx="115">
                  <c:v>1968.6666666666667</c:v>
                </c:pt>
                <c:pt idx="116">
                  <c:v>1968.75</c:v>
                </c:pt>
                <c:pt idx="117">
                  <c:v>1968.8333333333333</c:v>
                </c:pt>
                <c:pt idx="118">
                  <c:v>1968.9166666666667</c:v>
                </c:pt>
                <c:pt idx="119">
                  <c:v>1969</c:v>
                </c:pt>
                <c:pt idx="120">
                  <c:v>1969.0833333333333</c:v>
                </c:pt>
                <c:pt idx="121">
                  <c:v>1969.1666666666667</c:v>
                </c:pt>
                <c:pt idx="122">
                  <c:v>1969.25</c:v>
                </c:pt>
                <c:pt idx="123">
                  <c:v>1969.3333333333333</c:v>
                </c:pt>
                <c:pt idx="124">
                  <c:v>1969.4166666666667</c:v>
                </c:pt>
                <c:pt idx="125">
                  <c:v>1969.5</c:v>
                </c:pt>
                <c:pt idx="126">
                  <c:v>1969.5833333333333</c:v>
                </c:pt>
                <c:pt idx="127">
                  <c:v>1969.6666666666667</c:v>
                </c:pt>
                <c:pt idx="128">
                  <c:v>1969.75</c:v>
                </c:pt>
                <c:pt idx="129">
                  <c:v>1969.8333333333333</c:v>
                </c:pt>
                <c:pt idx="130">
                  <c:v>1969.9166666666667</c:v>
                </c:pt>
                <c:pt idx="131">
                  <c:v>1970</c:v>
                </c:pt>
                <c:pt idx="132">
                  <c:v>1970.0833333333333</c:v>
                </c:pt>
                <c:pt idx="133">
                  <c:v>1970.1666666666667</c:v>
                </c:pt>
                <c:pt idx="134">
                  <c:v>1970.25</c:v>
                </c:pt>
                <c:pt idx="135">
                  <c:v>1970.3333333333333</c:v>
                </c:pt>
                <c:pt idx="136">
                  <c:v>1970.4166666666667</c:v>
                </c:pt>
                <c:pt idx="137">
                  <c:v>1970.5</c:v>
                </c:pt>
                <c:pt idx="138">
                  <c:v>1970.5833333333333</c:v>
                </c:pt>
                <c:pt idx="139">
                  <c:v>1970.6666666666667</c:v>
                </c:pt>
                <c:pt idx="140">
                  <c:v>1970.75</c:v>
                </c:pt>
                <c:pt idx="141">
                  <c:v>1970.8333333333333</c:v>
                </c:pt>
                <c:pt idx="142">
                  <c:v>1970.9166666666667</c:v>
                </c:pt>
                <c:pt idx="143">
                  <c:v>1971</c:v>
                </c:pt>
                <c:pt idx="144">
                  <c:v>1971.0833333333333</c:v>
                </c:pt>
                <c:pt idx="145">
                  <c:v>1971.1666666666667</c:v>
                </c:pt>
                <c:pt idx="146">
                  <c:v>1971.25</c:v>
                </c:pt>
                <c:pt idx="147">
                  <c:v>1971.3333333333333</c:v>
                </c:pt>
                <c:pt idx="148">
                  <c:v>1971.4166666666667</c:v>
                </c:pt>
                <c:pt idx="149">
                  <c:v>1971.5</c:v>
                </c:pt>
                <c:pt idx="150">
                  <c:v>1971.5833333333333</c:v>
                </c:pt>
                <c:pt idx="151">
                  <c:v>1971.6666666666667</c:v>
                </c:pt>
                <c:pt idx="152">
                  <c:v>1971.75</c:v>
                </c:pt>
                <c:pt idx="153">
                  <c:v>1971.8333333333333</c:v>
                </c:pt>
                <c:pt idx="154">
                  <c:v>1971.9166666666667</c:v>
                </c:pt>
                <c:pt idx="155">
                  <c:v>1972</c:v>
                </c:pt>
                <c:pt idx="156">
                  <c:v>1972.0833333333333</c:v>
                </c:pt>
                <c:pt idx="157">
                  <c:v>1972.1666666666667</c:v>
                </c:pt>
                <c:pt idx="158">
                  <c:v>1972.25</c:v>
                </c:pt>
                <c:pt idx="159">
                  <c:v>1972.3333333333333</c:v>
                </c:pt>
                <c:pt idx="160">
                  <c:v>1972.4166666666667</c:v>
                </c:pt>
                <c:pt idx="161">
                  <c:v>1972.5</c:v>
                </c:pt>
                <c:pt idx="162">
                  <c:v>1972.5833333333333</c:v>
                </c:pt>
                <c:pt idx="163">
                  <c:v>1972.6666666666667</c:v>
                </c:pt>
                <c:pt idx="164">
                  <c:v>1972.75</c:v>
                </c:pt>
                <c:pt idx="165">
                  <c:v>1972.8333333333333</c:v>
                </c:pt>
                <c:pt idx="166">
                  <c:v>1972.9166666666667</c:v>
                </c:pt>
                <c:pt idx="167">
                  <c:v>1973</c:v>
                </c:pt>
                <c:pt idx="168">
                  <c:v>1973.0833333333333</c:v>
                </c:pt>
                <c:pt idx="169">
                  <c:v>1973.1666666666667</c:v>
                </c:pt>
                <c:pt idx="170">
                  <c:v>1973.25</c:v>
                </c:pt>
                <c:pt idx="171">
                  <c:v>1973.3333333333333</c:v>
                </c:pt>
                <c:pt idx="172">
                  <c:v>1973.4166666666667</c:v>
                </c:pt>
                <c:pt idx="173">
                  <c:v>1973.5</c:v>
                </c:pt>
                <c:pt idx="174">
                  <c:v>1973.5833333333333</c:v>
                </c:pt>
                <c:pt idx="175">
                  <c:v>1973.6666666666667</c:v>
                </c:pt>
                <c:pt idx="176">
                  <c:v>1973.75</c:v>
                </c:pt>
                <c:pt idx="177">
                  <c:v>1973.8333333333333</c:v>
                </c:pt>
                <c:pt idx="178">
                  <c:v>1973.9166666666667</c:v>
                </c:pt>
                <c:pt idx="179">
                  <c:v>1974</c:v>
                </c:pt>
                <c:pt idx="180">
                  <c:v>1974.0833333333333</c:v>
                </c:pt>
                <c:pt idx="181">
                  <c:v>1974.1666666666667</c:v>
                </c:pt>
                <c:pt idx="182">
                  <c:v>1974.25</c:v>
                </c:pt>
                <c:pt idx="183">
                  <c:v>1974.3333333333333</c:v>
                </c:pt>
                <c:pt idx="184">
                  <c:v>1974.4166666666667</c:v>
                </c:pt>
                <c:pt idx="185">
                  <c:v>1974.5</c:v>
                </c:pt>
                <c:pt idx="186">
                  <c:v>1974.5833333333333</c:v>
                </c:pt>
                <c:pt idx="187">
                  <c:v>1974.6666666666667</c:v>
                </c:pt>
                <c:pt idx="188">
                  <c:v>1974.75</c:v>
                </c:pt>
                <c:pt idx="189">
                  <c:v>1974.8333333333333</c:v>
                </c:pt>
                <c:pt idx="190">
                  <c:v>1974.9166666666667</c:v>
                </c:pt>
                <c:pt idx="191">
                  <c:v>1975</c:v>
                </c:pt>
                <c:pt idx="192">
                  <c:v>1975.0833333333333</c:v>
                </c:pt>
                <c:pt idx="193">
                  <c:v>1975.1666666666667</c:v>
                </c:pt>
                <c:pt idx="194">
                  <c:v>1975.25</c:v>
                </c:pt>
                <c:pt idx="195">
                  <c:v>1975.3333333333333</c:v>
                </c:pt>
                <c:pt idx="196">
                  <c:v>1975.4166666666667</c:v>
                </c:pt>
                <c:pt idx="197">
                  <c:v>1975.5</c:v>
                </c:pt>
                <c:pt idx="198">
                  <c:v>1975.5833333333333</c:v>
                </c:pt>
                <c:pt idx="199">
                  <c:v>1975.6666666666667</c:v>
                </c:pt>
                <c:pt idx="200">
                  <c:v>1975.75</c:v>
                </c:pt>
                <c:pt idx="201">
                  <c:v>1975.8333333333333</c:v>
                </c:pt>
                <c:pt idx="202">
                  <c:v>1975.9166666666667</c:v>
                </c:pt>
                <c:pt idx="203">
                  <c:v>1976</c:v>
                </c:pt>
                <c:pt idx="204">
                  <c:v>1976.0833333333333</c:v>
                </c:pt>
                <c:pt idx="205">
                  <c:v>1976.1666666666667</c:v>
                </c:pt>
                <c:pt idx="206">
                  <c:v>1976.25</c:v>
                </c:pt>
                <c:pt idx="207">
                  <c:v>1976.3333333333333</c:v>
                </c:pt>
                <c:pt idx="208">
                  <c:v>1976.4166666666667</c:v>
                </c:pt>
                <c:pt idx="209">
                  <c:v>1976.5</c:v>
                </c:pt>
                <c:pt idx="210">
                  <c:v>1976.5833333333333</c:v>
                </c:pt>
                <c:pt idx="211">
                  <c:v>1976.6666666666667</c:v>
                </c:pt>
                <c:pt idx="212">
                  <c:v>1976.75</c:v>
                </c:pt>
                <c:pt idx="213">
                  <c:v>1976.8333333333333</c:v>
                </c:pt>
                <c:pt idx="214">
                  <c:v>1976.9166666666667</c:v>
                </c:pt>
                <c:pt idx="215">
                  <c:v>1977</c:v>
                </c:pt>
                <c:pt idx="216">
                  <c:v>1977.0833333333333</c:v>
                </c:pt>
                <c:pt idx="217">
                  <c:v>1977.1666666666667</c:v>
                </c:pt>
                <c:pt idx="218">
                  <c:v>1977.25</c:v>
                </c:pt>
                <c:pt idx="219">
                  <c:v>1977.3333333333333</c:v>
                </c:pt>
                <c:pt idx="220">
                  <c:v>1977.4166666666667</c:v>
                </c:pt>
                <c:pt idx="221">
                  <c:v>1977.5</c:v>
                </c:pt>
                <c:pt idx="222">
                  <c:v>1977.5833333333333</c:v>
                </c:pt>
                <c:pt idx="223">
                  <c:v>1977.6666666666667</c:v>
                </c:pt>
                <c:pt idx="224">
                  <c:v>1977.75</c:v>
                </c:pt>
                <c:pt idx="225">
                  <c:v>1977.8333333333333</c:v>
                </c:pt>
                <c:pt idx="226">
                  <c:v>1977.9166666666667</c:v>
                </c:pt>
                <c:pt idx="227">
                  <c:v>1978</c:v>
                </c:pt>
                <c:pt idx="228">
                  <c:v>1978.0833333333333</c:v>
                </c:pt>
                <c:pt idx="229">
                  <c:v>1978.1666666666667</c:v>
                </c:pt>
                <c:pt idx="230">
                  <c:v>1978.25</c:v>
                </c:pt>
                <c:pt idx="231">
                  <c:v>1978.3333333333333</c:v>
                </c:pt>
                <c:pt idx="232">
                  <c:v>1978.4166666666667</c:v>
                </c:pt>
                <c:pt idx="233">
                  <c:v>1978.5</c:v>
                </c:pt>
                <c:pt idx="234">
                  <c:v>1978.5833333333333</c:v>
                </c:pt>
                <c:pt idx="235">
                  <c:v>1978.6666666666667</c:v>
                </c:pt>
                <c:pt idx="236">
                  <c:v>1978.75</c:v>
                </c:pt>
                <c:pt idx="237">
                  <c:v>1978.8333333333333</c:v>
                </c:pt>
                <c:pt idx="238">
                  <c:v>1978.9166666666667</c:v>
                </c:pt>
                <c:pt idx="239">
                  <c:v>1979</c:v>
                </c:pt>
                <c:pt idx="240">
                  <c:v>1979.0833333333333</c:v>
                </c:pt>
                <c:pt idx="241">
                  <c:v>1979.1666666666667</c:v>
                </c:pt>
                <c:pt idx="242">
                  <c:v>1979.25</c:v>
                </c:pt>
                <c:pt idx="243">
                  <c:v>1979.3333333333333</c:v>
                </c:pt>
                <c:pt idx="244">
                  <c:v>1979.4166666666667</c:v>
                </c:pt>
                <c:pt idx="245">
                  <c:v>1979.5</c:v>
                </c:pt>
                <c:pt idx="246">
                  <c:v>1979.5833333333333</c:v>
                </c:pt>
                <c:pt idx="247">
                  <c:v>1979.6666666666667</c:v>
                </c:pt>
                <c:pt idx="248">
                  <c:v>1979.75</c:v>
                </c:pt>
                <c:pt idx="249">
                  <c:v>1979.8333333333333</c:v>
                </c:pt>
                <c:pt idx="250">
                  <c:v>1979.9166666666667</c:v>
                </c:pt>
                <c:pt idx="251">
                  <c:v>1980</c:v>
                </c:pt>
                <c:pt idx="252">
                  <c:v>1980.0833333333333</c:v>
                </c:pt>
                <c:pt idx="253">
                  <c:v>1980.1666666666667</c:v>
                </c:pt>
                <c:pt idx="254">
                  <c:v>1980.25</c:v>
                </c:pt>
                <c:pt idx="255">
                  <c:v>1980.3333333333333</c:v>
                </c:pt>
                <c:pt idx="256">
                  <c:v>1980.4166666666667</c:v>
                </c:pt>
                <c:pt idx="257">
                  <c:v>1980.5</c:v>
                </c:pt>
                <c:pt idx="258">
                  <c:v>1980.5833333333333</c:v>
                </c:pt>
                <c:pt idx="259">
                  <c:v>1980.6666666666667</c:v>
                </c:pt>
                <c:pt idx="260">
                  <c:v>1980.75</c:v>
                </c:pt>
                <c:pt idx="261">
                  <c:v>1980.8333333333333</c:v>
                </c:pt>
                <c:pt idx="262">
                  <c:v>1980.9166666666667</c:v>
                </c:pt>
                <c:pt idx="263">
                  <c:v>1981</c:v>
                </c:pt>
                <c:pt idx="264">
                  <c:v>1981.0833333333333</c:v>
                </c:pt>
                <c:pt idx="265">
                  <c:v>1981.1666666666667</c:v>
                </c:pt>
                <c:pt idx="266">
                  <c:v>1981.25</c:v>
                </c:pt>
                <c:pt idx="267">
                  <c:v>1981.3333333333333</c:v>
                </c:pt>
                <c:pt idx="268">
                  <c:v>1981.4166666666667</c:v>
                </c:pt>
                <c:pt idx="269">
                  <c:v>1981.5</c:v>
                </c:pt>
                <c:pt idx="270">
                  <c:v>1981.5833333333333</c:v>
                </c:pt>
                <c:pt idx="271">
                  <c:v>1981.6666666666667</c:v>
                </c:pt>
                <c:pt idx="272">
                  <c:v>1981.75</c:v>
                </c:pt>
                <c:pt idx="273">
                  <c:v>1981.8333333333333</c:v>
                </c:pt>
                <c:pt idx="274">
                  <c:v>1981.9166666666667</c:v>
                </c:pt>
                <c:pt idx="275">
                  <c:v>1982</c:v>
                </c:pt>
                <c:pt idx="276">
                  <c:v>1982.0833333333333</c:v>
                </c:pt>
                <c:pt idx="277">
                  <c:v>1982.1666666666667</c:v>
                </c:pt>
                <c:pt idx="278">
                  <c:v>1982.25</c:v>
                </c:pt>
                <c:pt idx="279">
                  <c:v>1982.3333333333333</c:v>
                </c:pt>
                <c:pt idx="280">
                  <c:v>1982.4166666666667</c:v>
                </c:pt>
                <c:pt idx="281">
                  <c:v>1982.5</c:v>
                </c:pt>
                <c:pt idx="282">
                  <c:v>1982.5833333333333</c:v>
                </c:pt>
                <c:pt idx="283">
                  <c:v>1982.6666666666667</c:v>
                </c:pt>
                <c:pt idx="284">
                  <c:v>1982.75</c:v>
                </c:pt>
                <c:pt idx="285">
                  <c:v>1982.8333333333333</c:v>
                </c:pt>
                <c:pt idx="286">
                  <c:v>1982.9166666666667</c:v>
                </c:pt>
                <c:pt idx="287">
                  <c:v>1983</c:v>
                </c:pt>
              </c:numCache>
            </c:numRef>
          </c:xVal>
          <c:yVal>
            <c:numRef>
              <c:f>'CO2series'!$C$2:$C$289</c:f>
              <c:numCache>
                <c:ptCount val="288"/>
                <c:pt idx="0">
                  <c:v>315.42</c:v>
                </c:pt>
                <c:pt idx="1">
                  <c:v>316.32</c:v>
                </c:pt>
                <c:pt idx="2">
                  <c:v>316.49</c:v>
                </c:pt>
                <c:pt idx="3">
                  <c:v>317.56</c:v>
                </c:pt>
                <c:pt idx="4">
                  <c:v>318.13</c:v>
                </c:pt>
                <c:pt idx="5">
                  <c:v>318</c:v>
                </c:pt>
                <c:pt idx="6">
                  <c:v>316.39</c:v>
                </c:pt>
                <c:pt idx="7">
                  <c:v>314.66</c:v>
                </c:pt>
                <c:pt idx="8">
                  <c:v>313.68</c:v>
                </c:pt>
                <c:pt idx="9">
                  <c:v>313.18</c:v>
                </c:pt>
                <c:pt idx="10">
                  <c:v>314.66</c:v>
                </c:pt>
                <c:pt idx="11">
                  <c:v>315.43</c:v>
                </c:pt>
                <c:pt idx="12">
                  <c:v>316.27</c:v>
                </c:pt>
                <c:pt idx="13">
                  <c:v>316.81</c:v>
                </c:pt>
                <c:pt idx="14">
                  <c:v>317.42</c:v>
                </c:pt>
                <c:pt idx="15">
                  <c:v>318.87</c:v>
                </c:pt>
                <c:pt idx="16">
                  <c:v>319.87</c:v>
                </c:pt>
                <c:pt idx="17">
                  <c:v>319.43</c:v>
                </c:pt>
                <c:pt idx="18">
                  <c:v>318.01</c:v>
                </c:pt>
                <c:pt idx="19">
                  <c:v>315.75</c:v>
                </c:pt>
                <c:pt idx="20">
                  <c:v>314</c:v>
                </c:pt>
                <c:pt idx="21">
                  <c:v>313.68</c:v>
                </c:pt>
                <c:pt idx="22">
                  <c:v>314.84</c:v>
                </c:pt>
                <c:pt idx="23">
                  <c:v>316.03</c:v>
                </c:pt>
                <c:pt idx="24">
                  <c:v>316.73</c:v>
                </c:pt>
                <c:pt idx="25">
                  <c:v>317.54</c:v>
                </c:pt>
                <c:pt idx="26">
                  <c:v>318.38</c:v>
                </c:pt>
                <c:pt idx="27">
                  <c:v>319.31</c:v>
                </c:pt>
                <c:pt idx="28">
                  <c:v>320.42</c:v>
                </c:pt>
                <c:pt idx="29">
                  <c:v>319.61</c:v>
                </c:pt>
                <c:pt idx="30">
                  <c:v>318.42</c:v>
                </c:pt>
                <c:pt idx="31">
                  <c:v>316.64</c:v>
                </c:pt>
                <c:pt idx="32">
                  <c:v>314.83</c:v>
                </c:pt>
                <c:pt idx="33">
                  <c:v>315.15</c:v>
                </c:pt>
                <c:pt idx="34">
                  <c:v>315.95</c:v>
                </c:pt>
                <c:pt idx="35">
                  <c:v>316.85</c:v>
                </c:pt>
                <c:pt idx="36">
                  <c:v>317.78</c:v>
                </c:pt>
                <c:pt idx="37">
                  <c:v>318.4</c:v>
                </c:pt>
                <c:pt idx="38">
                  <c:v>319.53</c:v>
                </c:pt>
                <c:pt idx="39">
                  <c:v>320.41</c:v>
                </c:pt>
                <c:pt idx="40">
                  <c:v>320.85</c:v>
                </c:pt>
                <c:pt idx="41">
                  <c:v>320.45</c:v>
                </c:pt>
                <c:pt idx="42">
                  <c:v>319.44</c:v>
                </c:pt>
                <c:pt idx="43">
                  <c:v>317.25</c:v>
                </c:pt>
                <c:pt idx="44">
                  <c:v>316.12</c:v>
                </c:pt>
                <c:pt idx="45">
                  <c:v>315.27</c:v>
                </c:pt>
                <c:pt idx="46">
                  <c:v>316.53</c:v>
                </c:pt>
                <c:pt idx="47">
                  <c:v>317.53</c:v>
                </c:pt>
                <c:pt idx="48">
                  <c:v>318.58</c:v>
                </c:pt>
                <c:pt idx="49">
                  <c:v>318.92</c:v>
                </c:pt>
                <c:pt idx="50">
                  <c:v>319.7</c:v>
                </c:pt>
                <c:pt idx="51">
                  <c:v>321.22</c:v>
                </c:pt>
                <c:pt idx="52">
                  <c:v>322.08</c:v>
                </c:pt>
                <c:pt idx="53">
                  <c:v>321.31</c:v>
                </c:pt>
                <c:pt idx="54">
                  <c:v>319.58</c:v>
                </c:pt>
                <c:pt idx="55">
                  <c:v>317.61</c:v>
                </c:pt>
                <c:pt idx="56">
                  <c:v>316.05</c:v>
                </c:pt>
                <c:pt idx="57">
                  <c:v>315.83</c:v>
                </c:pt>
                <c:pt idx="58">
                  <c:v>316.91</c:v>
                </c:pt>
                <c:pt idx="59">
                  <c:v>318.2</c:v>
                </c:pt>
                <c:pt idx="60">
                  <c:v>319.41</c:v>
                </c:pt>
                <c:pt idx="61">
                  <c:v>320.07</c:v>
                </c:pt>
                <c:pt idx="62">
                  <c:v>320.74</c:v>
                </c:pt>
                <c:pt idx="63">
                  <c:v>321.4</c:v>
                </c:pt>
                <c:pt idx="64">
                  <c:v>322.06</c:v>
                </c:pt>
                <c:pt idx="65">
                  <c:v>321.73</c:v>
                </c:pt>
                <c:pt idx="66">
                  <c:v>320.27</c:v>
                </c:pt>
                <c:pt idx="67">
                  <c:v>318.54</c:v>
                </c:pt>
                <c:pt idx="68">
                  <c:v>316.54</c:v>
                </c:pt>
                <c:pt idx="69">
                  <c:v>316.71</c:v>
                </c:pt>
                <c:pt idx="70">
                  <c:v>317.53</c:v>
                </c:pt>
                <c:pt idx="71">
                  <c:v>318.55</c:v>
                </c:pt>
                <c:pt idx="72">
                  <c:v>319.27</c:v>
                </c:pt>
                <c:pt idx="73">
                  <c:v>320.28</c:v>
                </c:pt>
                <c:pt idx="74">
                  <c:v>320.73</c:v>
                </c:pt>
                <c:pt idx="75">
                  <c:v>321.97</c:v>
                </c:pt>
                <c:pt idx="76">
                  <c:v>322</c:v>
                </c:pt>
                <c:pt idx="77">
                  <c:v>321.71</c:v>
                </c:pt>
                <c:pt idx="78">
                  <c:v>321.05</c:v>
                </c:pt>
                <c:pt idx="79">
                  <c:v>318.71</c:v>
                </c:pt>
                <c:pt idx="80">
                  <c:v>317.65</c:v>
                </c:pt>
                <c:pt idx="81">
                  <c:v>317.14</c:v>
                </c:pt>
                <c:pt idx="82">
                  <c:v>318.71</c:v>
                </c:pt>
                <c:pt idx="83">
                  <c:v>319.25</c:v>
                </c:pt>
                <c:pt idx="84">
                  <c:v>320.46</c:v>
                </c:pt>
                <c:pt idx="85">
                  <c:v>321.43</c:v>
                </c:pt>
                <c:pt idx="86">
                  <c:v>322.22</c:v>
                </c:pt>
                <c:pt idx="87">
                  <c:v>323.54</c:v>
                </c:pt>
                <c:pt idx="88">
                  <c:v>323.91</c:v>
                </c:pt>
                <c:pt idx="89">
                  <c:v>323.59</c:v>
                </c:pt>
                <c:pt idx="90">
                  <c:v>322.26</c:v>
                </c:pt>
                <c:pt idx="91">
                  <c:v>320.21</c:v>
                </c:pt>
                <c:pt idx="92">
                  <c:v>318.48</c:v>
                </c:pt>
                <c:pt idx="93">
                  <c:v>317.94</c:v>
                </c:pt>
                <c:pt idx="94">
                  <c:v>319.63</c:v>
                </c:pt>
                <c:pt idx="95">
                  <c:v>320.87</c:v>
                </c:pt>
                <c:pt idx="96">
                  <c:v>322.17</c:v>
                </c:pt>
                <c:pt idx="97">
                  <c:v>322.34</c:v>
                </c:pt>
                <c:pt idx="98">
                  <c:v>322.88</c:v>
                </c:pt>
                <c:pt idx="99">
                  <c:v>324.25</c:v>
                </c:pt>
                <c:pt idx="100">
                  <c:v>324.83</c:v>
                </c:pt>
                <c:pt idx="101">
                  <c:v>323.93</c:v>
                </c:pt>
                <c:pt idx="102">
                  <c:v>322.39</c:v>
                </c:pt>
                <c:pt idx="103">
                  <c:v>320.76</c:v>
                </c:pt>
                <c:pt idx="104">
                  <c:v>319.1</c:v>
                </c:pt>
                <c:pt idx="105">
                  <c:v>319.23</c:v>
                </c:pt>
                <c:pt idx="106">
                  <c:v>320.56</c:v>
                </c:pt>
                <c:pt idx="107">
                  <c:v>321.8</c:v>
                </c:pt>
                <c:pt idx="108">
                  <c:v>322.4</c:v>
                </c:pt>
                <c:pt idx="109">
                  <c:v>322.99</c:v>
                </c:pt>
                <c:pt idx="110">
                  <c:v>323.73</c:v>
                </c:pt>
                <c:pt idx="111">
                  <c:v>324.86</c:v>
                </c:pt>
                <c:pt idx="112">
                  <c:v>325.41</c:v>
                </c:pt>
                <c:pt idx="113">
                  <c:v>325.19</c:v>
                </c:pt>
                <c:pt idx="114">
                  <c:v>323.97</c:v>
                </c:pt>
                <c:pt idx="115">
                  <c:v>321.92</c:v>
                </c:pt>
                <c:pt idx="116">
                  <c:v>320.1</c:v>
                </c:pt>
                <c:pt idx="117">
                  <c:v>319.96</c:v>
                </c:pt>
                <c:pt idx="118">
                  <c:v>320.97</c:v>
                </c:pt>
                <c:pt idx="119">
                  <c:v>322.48</c:v>
                </c:pt>
                <c:pt idx="120">
                  <c:v>323.52</c:v>
                </c:pt>
                <c:pt idx="121">
                  <c:v>323.89</c:v>
                </c:pt>
                <c:pt idx="122">
                  <c:v>325.04</c:v>
                </c:pt>
                <c:pt idx="123">
                  <c:v>326.01</c:v>
                </c:pt>
                <c:pt idx="124">
                  <c:v>326.67</c:v>
                </c:pt>
                <c:pt idx="125">
                  <c:v>325.96</c:v>
                </c:pt>
                <c:pt idx="126">
                  <c:v>325.13</c:v>
                </c:pt>
                <c:pt idx="127">
                  <c:v>322.9</c:v>
                </c:pt>
                <c:pt idx="128">
                  <c:v>321.61</c:v>
                </c:pt>
                <c:pt idx="129">
                  <c:v>321.01</c:v>
                </c:pt>
                <c:pt idx="130">
                  <c:v>322.08</c:v>
                </c:pt>
                <c:pt idx="131">
                  <c:v>323.37</c:v>
                </c:pt>
                <c:pt idx="132">
                  <c:v>324.34</c:v>
                </c:pt>
                <c:pt idx="133">
                  <c:v>325.3</c:v>
                </c:pt>
                <c:pt idx="134">
                  <c:v>326.29</c:v>
                </c:pt>
                <c:pt idx="135">
                  <c:v>327.54</c:v>
                </c:pt>
                <c:pt idx="136">
                  <c:v>327.54</c:v>
                </c:pt>
                <c:pt idx="137">
                  <c:v>327.21</c:v>
                </c:pt>
                <c:pt idx="138">
                  <c:v>325.98</c:v>
                </c:pt>
                <c:pt idx="139">
                  <c:v>324.42</c:v>
                </c:pt>
                <c:pt idx="140">
                  <c:v>322.91</c:v>
                </c:pt>
                <c:pt idx="141">
                  <c:v>322.9</c:v>
                </c:pt>
                <c:pt idx="142">
                  <c:v>323.85</c:v>
                </c:pt>
                <c:pt idx="143">
                  <c:v>324.96</c:v>
                </c:pt>
                <c:pt idx="144">
                  <c:v>326.01</c:v>
                </c:pt>
                <c:pt idx="145">
                  <c:v>326.51</c:v>
                </c:pt>
                <c:pt idx="146">
                  <c:v>327.01</c:v>
                </c:pt>
                <c:pt idx="147">
                  <c:v>327.62</c:v>
                </c:pt>
                <c:pt idx="148">
                  <c:v>328.76</c:v>
                </c:pt>
                <c:pt idx="149">
                  <c:v>328.4</c:v>
                </c:pt>
                <c:pt idx="150">
                  <c:v>327.2</c:v>
                </c:pt>
                <c:pt idx="151">
                  <c:v>325.28</c:v>
                </c:pt>
                <c:pt idx="152">
                  <c:v>323.2</c:v>
                </c:pt>
                <c:pt idx="153">
                  <c:v>323.4</c:v>
                </c:pt>
                <c:pt idx="154">
                  <c:v>324.64</c:v>
                </c:pt>
                <c:pt idx="155">
                  <c:v>325.85</c:v>
                </c:pt>
                <c:pt idx="156">
                  <c:v>326.6</c:v>
                </c:pt>
                <c:pt idx="157">
                  <c:v>327.47</c:v>
                </c:pt>
                <c:pt idx="158">
                  <c:v>327.58</c:v>
                </c:pt>
                <c:pt idx="159">
                  <c:v>329.56</c:v>
                </c:pt>
                <c:pt idx="160">
                  <c:v>329.9</c:v>
                </c:pt>
                <c:pt idx="161">
                  <c:v>328.92</c:v>
                </c:pt>
                <c:pt idx="162">
                  <c:v>327.89</c:v>
                </c:pt>
                <c:pt idx="163">
                  <c:v>326.17</c:v>
                </c:pt>
                <c:pt idx="164">
                  <c:v>324.68</c:v>
                </c:pt>
                <c:pt idx="165">
                  <c:v>325.04</c:v>
                </c:pt>
                <c:pt idx="166">
                  <c:v>326.34</c:v>
                </c:pt>
                <c:pt idx="167">
                  <c:v>327.39</c:v>
                </c:pt>
                <c:pt idx="168">
                  <c:v>328.37</c:v>
                </c:pt>
                <c:pt idx="169">
                  <c:v>329.4</c:v>
                </c:pt>
                <c:pt idx="170">
                  <c:v>330.14</c:v>
                </c:pt>
                <c:pt idx="171">
                  <c:v>331.33</c:v>
                </c:pt>
                <c:pt idx="172">
                  <c:v>332.31</c:v>
                </c:pt>
                <c:pt idx="173">
                  <c:v>331.9</c:v>
                </c:pt>
                <c:pt idx="174">
                  <c:v>330.7</c:v>
                </c:pt>
                <c:pt idx="175">
                  <c:v>329.15</c:v>
                </c:pt>
                <c:pt idx="176">
                  <c:v>327.34</c:v>
                </c:pt>
                <c:pt idx="177">
                  <c:v>327.02</c:v>
                </c:pt>
                <c:pt idx="178">
                  <c:v>327.99</c:v>
                </c:pt>
                <c:pt idx="179">
                  <c:v>328.48</c:v>
                </c:pt>
                <c:pt idx="180">
                  <c:v>329.18</c:v>
                </c:pt>
                <c:pt idx="181">
                  <c:v>330.55</c:v>
                </c:pt>
                <c:pt idx="182">
                  <c:v>331.32</c:v>
                </c:pt>
                <c:pt idx="183">
                  <c:v>332.48</c:v>
                </c:pt>
                <c:pt idx="184">
                  <c:v>332.92</c:v>
                </c:pt>
                <c:pt idx="185">
                  <c:v>332.08</c:v>
                </c:pt>
                <c:pt idx="186">
                  <c:v>331.02</c:v>
                </c:pt>
                <c:pt idx="187">
                  <c:v>329.24</c:v>
                </c:pt>
                <c:pt idx="188">
                  <c:v>327.28</c:v>
                </c:pt>
                <c:pt idx="189">
                  <c:v>327.21</c:v>
                </c:pt>
                <c:pt idx="190">
                  <c:v>328.29</c:v>
                </c:pt>
                <c:pt idx="191">
                  <c:v>329.41</c:v>
                </c:pt>
                <c:pt idx="192">
                  <c:v>330.23</c:v>
                </c:pt>
                <c:pt idx="193">
                  <c:v>331.24</c:v>
                </c:pt>
                <c:pt idx="194">
                  <c:v>331.87</c:v>
                </c:pt>
                <c:pt idx="195">
                  <c:v>333.14</c:v>
                </c:pt>
                <c:pt idx="196">
                  <c:v>333.8</c:v>
                </c:pt>
                <c:pt idx="197">
                  <c:v>333.42</c:v>
                </c:pt>
                <c:pt idx="198">
                  <c:v>331.73</c:v>
                </c:pt>
                <c:pt idx="199">
                  <c:v>329.9</c:v>
                </c:pt>
                <c:pt idx="200">
                  <c:v>328.4</c:v>
                </c:pt>
                <c:pt idx="201">
                  <c:v>328.17</c:v>
                </c:pt>
                <c:pt idx="202">
                  <c:v>329.32</c:v>
                </c:pt>
                <c:pt idx="203">
                  <c:v>330.59</c:v>
                </c:pt>
                <c:pt idx="204">
                  <c:v>331.58</c:v>
                </c:pt>
                <c:pt idx="205">
                  <c:v>332.39</c:v>
                </c:pt>
                <c:pt idx="206">
                  <c:v>333.33</c:v>
                </c:pt>
                <c:pt idx="207">
                  <c:v>334.41</c:v>
                </c:pt>
                <c:pt idx="208">
                  <c:v>334.71</c:v>
                </c:pt>
                <c:pt idx="209">
                  <c:v>334.17</c:v>
                </c:pt>
                <c:pt idx="210">
                  <c:v>332.88</c:v>
                </c:pt>
                <c:pt idx="211">
                  <c:v>330.77</c:v>
                </c:pt>
                <c:pt idx="212">
                  <c:v>329.14</c:v>
                </c:pt>
                <c:pt idx="213">
                  <c:v>328.77</c:v>
                </c:pt>
                <c:pt idx="214">
                  <c:v>330.14</c:v>
                </c:pt>
                <c:pt idx="215">
                  <c:v>331.52</c:v>
                </c:pt>
                <c:pt idx="216">
                  <c:v>332.75</c:v>
                </c:pt>
                <c:pt idx="217">
                  <c:v>333.25</c:v>
                </c:pt>
                <c:pt idx="218">
                  <c:v>334.53</c:v>
                </c:pt>
                <c:pt idx="219">
                  <c:v>335.9</c:v>
                </c:pt>
                <c:pt idx="220">
                  <c:v>336.57</c:v>
                </c:pt>
                <c:pt idx="221">
                  <c:v>336.1</c:v>
                </c:pt>
                <c:pt idx="222">
                  <c:v>334.76</c:v>
                </c:pt>
                <c:pt idx="223">
                  <c:v>332.59</c:v>
                </c:pt>
                <c:pt idx="224">
                  <c:v>331.41</c:v>
                </c:pt>
                <c:pt idx="225">
                  <c:v>330.98</c:v>
                </c:pt>
                <c:pt idx="226">
                  <c:v>332.24</c:v>
                </c:pt>
                <c:pt idx="227">
                  <c:v>333.68</c:v>
                </c:pt>
                <c:pt idx="228">
                  <c:v>334.8</c:v>
                </c:pt>
                <c:pt idx="229">
                  <c:v>335.22</c:v>
                </c:pt>
                <c:pt idx="230">
                  <c:v>336.47</c:v>
                </c:pt>
                <c:pt idx="231">
                  <c:v>337.59</c:v>
                </c:pt>
                <c:pt idx="232">
                  <c:v>337.84</c:v>
                </c:pt>
                <c:pt idx="233">
                  <c:v>337.72</c:v>
                </c:pt>
                <c:pt idx="234">
                  <c:v>336.37</c:v>
                </c:pt>
                <c:pt idx="235">
                  <c:v>334.51</c:v>
                </c:pt>
                <c:pt idx="236">
                  <c:v>332.6</c:v>
                </c:pt>
                <c:pt idx="237">
                  <c:v>332.37</c:v>
                </c:pt>
                <c:pt idx="238">
                  <c:v>333.75</c:v>
                </c:pt>
                <c:pt idx="239">
                  <c:v>334.79</c:v>
                </c:pt>
                <c:pt idx="240">
                  <c:v>336.05</c:v>
                </c:pt>
                <c:pt idx="241">
                  <c:v>336.59</c:v>
                </c:pt>
                <c:pt idx="242">
                  <c:v>337.79</c:v>
                </c:pt>
                <c:pt idx="243">
                  <c:v>338.71</c:v>
                </c:pt>
                <c:pt idx="244">
                  <c:v>339.3</c:v>
                </c:pt>
                <c:pt idx="245">
                  <c:v>339.12</c:v>
                </c:pt>
                <c:pt idx="246">
                  <c:v>337.56</c:v>
                </c:pt>
                <c:pt idx="247">
                  <c:v>335.92</c:v>
                </c:pt>
                <c:pt idx="248">
                  <c:v>333.74</c:v>
                </c:pt>
                <c:pt idx="249">
                  <c:v>333.7</c:v>
                </c:pt>
                <c:pt idx="250">
                  <c:v>335.13</c:v>
                </c:pt>
                <c:pt idx="251">
                  <c:v>336.56</c:v>
                </c:pt>
                <c:pt idx="252">
                  <c:v>337.84</c:v>
                </c:pt>
                <c:pt idx="253">
                  <c:v>338.19</c:v>
                </c:pt>
                <c:pt idx="254">
                  <c:v>339.9</c:v>
                </c:pt>
                <c:pt idx="255">
                  <c:v>340.6</c:v>
                </c:pt>
                <c:pt idx="256">
                  <c:v>341.29</c:v>
                </c:pt>
                <c:pt idx="257">
                  <c:v>341</c:v>
                </c:pt>
                <c:pt idx="258">
                  <c:v>339.39</c:v>
                </c:pt>
                <c:pt idx="259">
                  <c:v>337.43</c:v>
                </c:pt>
                <c:pt idx="260">
                  <c:v>335.72</c:v>
                </c:pt>
                <c:pt idx="261">
                  <c:v>335.84</c:v>
                </c:pt>
                <c:pt idx="262">
                  <c:v>336.93</c:v>
                </c:pt>
                <c:pt idx="263">
                  <c:v>338.04</c:v>
                </c:pt>
                <c:pt idx="264">
                  <c:v>339.06</c:v>
                </c:pt>
                <c:pt idx="265">
                  <c:v>340.3</c:v>
                </c:pt>
                <c:pt idx="266">
                  <c:v>341.21</c:v>
                </c:pt>
                <c:pt idx="267">
                  <c:v>342.33</c:v>
                </c:pt>
                <c:pt idx="268">
                  <c:v>342.74</c:v>
                </c:pt>
                <c:pt idx="269">
                  <c:v>342.07</c:v>
                </c:pt>
                <c:pt idx="270">
                  <c:v>340.32</c:v>
                </c:pt>
                <c:pt idx="271">
                  <c:v>338.27</c:v>
                </c:pt>
                <c:pt idx="272">
                  <c:v>336.52</c:v>
                </c:pt>
                <c:pt idx="273">
                  <c:v>336.68</c:v>
                </c:pt>
                <c:pt idx="274">
                  <c:v>338.19</c:v>
                </c:pt>
                <c:pt idx="275">
                  <c:v>339.44</c:v>
                </c:pt>
                <c:pt idx="276">
                  <c:v>340.57</c:v>
                </c:pt>
                <c:pt idx="277">
                  <c:v>341.44</c:v>
                </c:pt>
                <c:pt idx="278">
                  <c:v>342.53</c:v>
                </c:pt>
                <c:pt idx="279">
                  <c:v>343.39</c:v>
                </c:pt>
                <c:pt idx="280">
                  <c:v>343.96</c:v>
                </c:pt>
                <c:pt idx="281">
                  <c:v>343.18</c:v>
                </c:pt>
                <c:pt idx="282">
                  <c:v>341.88</c:v>
                </c:pt>
                <c:pt idx="283">
                  <c:v>339.65</c:v>
                </c:pt>
                <c:pt idx="284">
                  <c:v>337.8</c:v>
                </c:pt>
                <c:pt idx="285">
                  <c:v>337.69</c:v>
                </c:pt>
                <c:pt idx="286">
                  <c:v>339.09</c:v>
                </c:pt>
                <c:pt idx="287">
                  <c:v>340.32</c:v>
                </c:pt>
              </c:numCache>
            </c:numRef>
          </c:yVal>
          <c:smooth val="0"/>
        </c:ser>
        <c:axId val="47586744"/>
        <c:axId val="25627513"/>
      </c:scatterChart>
      <c:valAx>
        <c:axId val="47586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27513"/>
        <c:crosses val="autoZero"/>
        <c:crossBetween val="midCat"/>
        <c:dispUnits/>
      </c:valAx>
      <c:valAx>
        <c:axId val="256275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8674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Fourier Power Spectrum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'Fourier stationary'!$A$3:$A$288</c:f>
              <c:numCache/>
            </c:numRef>
          </c:xVal>
          <c:yVal>
            <c:numRef>
              <c:f>'Fourier stationary'!$K$3:$K$289</c:f>
              <c:numCache/>
            </c:numRef>
          </c:yVal>
          <c:smooth val="0"/>
        </c:ser>
        <c:axId val="29321026"/>
        <c:axId val="62562643"/>
      </c:scatterChart>
      <c:valAx>
        <c:axId val="29321026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m (coefficient number)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62643"/>
        <c:crosses val="autoZero"/>
        <c:crossBetween val="midCat"/>
        <c:dispUnits/>
      </c:valAx>
      <c:valAx>
        <c:axId val="62562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2102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Fourier Power Spectrum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'Fourier stationary'!$M$3:$M$288</c:f>
              <c:numCache/>
            </c:numRef>
          </c:xVal>
          <c:yVal>
            <c:numRef>
              <c:f>'Fourier stationary'!$K$3:$K$289</c:f>
              <c:numCache/>
            </c:numRef>
          </c:yVal>
          <c:smooth val="0"/>
        </c:ser>
        <c:axId val="26192876"/>
        <c:axId val="34409293"/>
      </c:scatterChart>
      <c:valAx>
        <c:axId val="26192876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Period of mode m (months)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09293"/>
        <c:crosses val="autoZero"/>
        <c:crossBetween val="midCat"/>
        <c:dispUnits/>
      </c:valAx>
      <c:valAx>
        <c:axId val="344092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9287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Verdana"/>
                <a:ea typeface="Verdana"/>
                <a:cs typeface="Verdana"/>
              </a:rPr>
              <a:t>CO2 concentration in atmosphere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'CO2series'!$B$2:$B$289</c:f>
              <c:numCache>
                <c:ptCount val="256"/>
                <c:pt idx="0">
                  <c:v>1959.0833333333333</c:v>
                </c:pt>
                <c:pt idx="1">
                  <c:v>1959.1666666666667</c:v>
                </c:pt>
                <c:pt idx="2">
                  <c:v>1959.25</c:v>
                </c:pt>
                <c:pt idx="3">
                  <c:v>1959.3333333333333</c:v>
                </c:pt>
                <c:pt idx="4">
                  <c:v>1959.4166666666667</c:v>
                </c:pt>
                <c:pt idx="5">
                  <c:v>1959.5</c:v>
                </c:pt>
                <c:pt idx="6">
                  <c:v>1959.5833333333333</c:v>
                </c:pt>
                <c:pt idx="7">
                  <c:v>1959.6666666666667</c:v>
                </c:pt>
                <c:pt idx="8">
                  <c:v>1959.75</c:v>
                </c:pt>
                <c:pt idx="9">
                  <c:v>1959.8333333333333</c:v>
                </c:pt>
                <c:pt idx="10">
                  <c:v>1959.9166666666667</c:v>
                </c:pt>
                <c:pt idx="11">
                  <c:v>1960</c:v>
                </c:pt>
                <c:pt idx="12">
                  <c:v>1960.0833333333333</c:v>
                </c:pt>
                <c:pt idx="13">
                  <c:v>1960.1666666666667</c:v>
                </c:pt>
                <c:pt idx="14">
                  <c:v>1960.25</c:v>
                </c:pt>
                <c:pt idx="15">
                  <c:v>1960.3333333333333</c:v>
                </c:pt>
                <c:pt idx="16">
                  <c:v>1960.4166666666667</c:v>
                </c:pt>
                <c:pt idx="17">
                  <c:v>1960.5</c:v>
                </c:pt>
                <c:pt idx="18">
                  <c:v>1960.5833333333333</c:v>
                </c:pt>
                <c:pt idx="19">
                  <c:v>1960.6666666666667</c:v>
                </c:pt>
                <c:pt idx="20">
                  <c:v>1960.75</c:v>
                </c:pt>
                <c:pt idx="21">
                  <c:v>1960.8333333333333</c:v>
                </c:pt>
                <c:pt idx="22">
                  <c:v>1960.9166666666667</c:v>
                </c:pt>
                <c:pt idx="23">
                  <c:v>1961</c:v>
                </c:pt>
                <c:pt idx="24">
                  <c:v>1961.0833333333333</c:v>
                </c:pt>
                <c:pt idx="25">
                  <c:v>1961.1666666666667</c:v>
                </c:pt>
                <c:pt idx="26">
                  <c:v>1961.25</c:v>
                </c:pt>
                <c:pt idx="27">
                  <c:v>1961.3333333333333</c:v>
                </c:pt>
                <c:pt idx="28">
                  <c:v>1961.4166666666667</c:v>
                </c:pt>
                <c:pt idx="29">
                  <c:v>1961.5</c:v>
                </c:pt>
                <c:pt idx="30">
                  <c:v>1961.5833333333333</c:v>
                </c:pt>
                <c:pt idx="31">
                  <c:v>1961.6666666666667</c:v>
                </c:pt>
                <c:pt idx="32">
                  <c:v>1961.75</c:v>
                </c:pt>
                <c:pt idx="33">
                  <c:v>1961.8333333333333</c:v>
                </c:pt>
                <c:pt idx="34">
                  <c:v>1961.9166666666667</c:v>
                </c:pt>
                <c:pt idx="35">
                  <c:v>1962</c:v>
                </c:pt>
                <c:pt idx="36">
                  <c:v>1962.0833333333333</c:v>
                </c:pt>
                <c:pt idx="37">
                  <c:v>1962.1666666666667</c:v>
                </c:pt>
                <c:pt idx="38">
                  <c:v>1962.25</c:v>
                </c:pt>
                <c:pt idx="39">
                  <c:v>1962.3333333333333</c:v>
                </c:pt>
                <c:pt idx="40">
                  <c:v>1962.4166666666667</c:v>
                </c:pt>
                <c:pt idx="41">
                  <c:v>1962.5</c:v>
                </c:pt>
                <c:pt idx="42">
                  <c:v>1962.5833333333333</c:v>
                </c:pt>
                <c:pt idx="43">
                  <c:v>1962.6666666666667</c:v>
                </c:pt>
                <c:pt idx="44">
                  <c:v>1962.75</c:v>
                </c:pt>
                <c:pt idx="45">
                  <c:v>1962.8333333333333</c:v>
                </c:pt>
                <c:pt idx="46">
                  <c:v>1962.9166666666667</c:v>
                </c:pt>
                <c:pt idx="47">
                  <c:v>1963</c:v>
                </c:pt>
                <c:pt idx="48">
                  <c:v>1963.0833333333333</c:v>
                </c:pt>
                <c:pt idx="49">
                  <c:v>1963.1666666666667</c:v>
                </c:pt>
                <c:pt idx="50">
                  <c:v>1963.25</c:v>
                </c:pt>
                <c:pt idx="51">
                  <c:v>1963.3333333333333</c:v>
                </c:pt>
                <c:pt idx="52">
                  <c:v>1963.4166666666667</c:v>
                </c:pt>
                <c:pt idx="53">
                  <c:v>1963.5</c:v>
                </c:pt>
                <c:pt idx="54">
                  <c:v>1963.5833333333333</c:v>
                </c:pt>
                <c:pt idx="55">
                  <c:v>1963.6666666666667</c:v>
                </c:pt>
                <c:pt idx="56">
                  <c:v>1963.75</c:v>
                </c:pt>
                <c:pt idx="57">
                  <c:v>1963.8333333333333</c:v>
                </c:pt>
                <c:pt idx="58">
                  <c:v>1963.9166666666667</c:v>
                </c:pt>
                <c:pt idx="59">
                  <c:v>1964</c:v>
                </c:pt>
                <c:pt idx="60">
                  <c:v>1964.0833333333333</c:v>
                </c:pt>
                <c:pt idx="61">
                  <c:v>1964.1666666666667</c:v>
                </c:pt>
                <c:pt idx="62">
                  <c:v>1964.25</c:v>
                </c:pt>
                <c:pt idx="63">
                  <c:v>1964.3333333333333</c:v>
                </c:pt>
                <c:pt idx="64">
                  <c:v>1964.4166666666667</c:v>
                </c:pt>
                <c:pt idx="65">
                  <c:v>1964.5</c:v>
                </c:pt>
                <c:pt idx="66">
                  <c:v>1964.5833333333333</c:v>
                </c:pt>
                <c:pt idx="67">
                  <c:v>1964.6666666666667</c:v>
                </c:pt>
                <c:pt idx="68">
                  <c:v>1964.75</c:v>
                </c:pt>
                <c:pt idx="69">
                  <c:v>1964.8333333333333</c:v>
                </c:pt>
                <c:pt idx="70">
                  <c:v>1964.9166666666667</c:v>
                </c:pt>
                <c:pt idx="71">
                  <c:v>1965</c:v>
                </c:pt>
                <c:pt idx="72">
                  <c:v>1965.0833333333333</c:v>
                </c:pt>
                <c:pt idx="73">
                  <c:v>1965.1666666666667</c:v>
                </c:pt>
                <c:pt idx="74">
                  <c:v>1965.25</c:v>
                </c:pt>
                <c:pt idx="75">
                  <c:v>1965.3333333333333</c:v>
                </c:pt>
                <c:pt idx="76">
                  <c:v>1965.4166666666667</c:v>
                </c:pt>
                <c:pt idx="77">
                  <c:v>1965.5</c:v>
                </c:pt>
                <c:pt idx="78">
                  <c:v>1965.5833333333333</c:v>
                </c:pt>
                <c:pt idx="79">
                  <c:v>1965.6666666666667</c:v>
                </c:pt>
                <c:pt idx="80">
                  <c:v>1965.75</c:v>
                </c:pt>
                <c:pt idx="81">
                  <c:v>1965.8333333333333</c:v>
                </c:pt>
                <c:pt idx="82">
                  <c:v>1965.9166666666667</c:v>
                </c:pt>
                <c:pt idx="83">
                  <c:v>1966</c:v>
                </c:pt>
                <c:pt idx="84">
                  <c:v>1966.0833333333333</c:v>
                </c:pt>
                <c:pt idx="85">
                  <c:v>1966.1666666666667</c:v>
                </c:pt>
                <c:pt idx="86">
                  <c:v>1966.25</c:v>
                </c:pt>
                <c:pt idx="87">
                  <c:v>1966.3333333333333</c:v>
                </c:pt>
                <c:pt idx="88">
                  <c:v>1966.4166666666667</c:v>
                </c:pt>
                <c:pt idx="89">
                  <c:v>1966.5</c:v>
                </c:pt>
                <c:pt idx="90">
                  <c:v>1966.5833333333333</c:v>
                </c:pt>
                <c:pt idx="91">
                  <c:v>1966.6666666666667</c:v>
                </c:pt>
                <c:pt idx="92">
                  <c:v>1966.75</c:v>
                </c:pt>
                <c:pt idx="93">
                  <c:v>1966.8333333333333</c:v>
                </c:pt>
                <c:pt idx="94">
                  <c:v>1966.9166666666667</c:v>
                </c:pt>
                <c:pt idx="95">
                  <c:v>1967</c:v>
                </c:pt>
                <c:pt idx="96">
                  <c:v>1967.0833333333333</c:v>
                </c:pt>
                <c:pt idx="97">
                  <c:v>1967.1666666666667</c:v>
                </c:pt>
                <c:pt idx="98">
                  <c:v>1967.25</c:v>
                </c:pt>
                <c:pt idx="99">
                  <c:v>1967.3333333333333</c:v>
                </c:pt>
                <c:pt idx="100">
                  <c:v>1967.4166666666667</c:v>
                </c:pt>
                <c:pt idx="101">
                  <c:v>1967.5</c:v>
                </c:pt>
                <c:pt idx="102">
                  <c:v>1967.5833333333333</c:v>
                </c:pt>
                <c:pt idx="103">
                  <c:v>1967.6666666666667</c:v>
                </c:pt>
                <c:pt idx="104">
                  <c:v>1967.75</c:v>
                </c:pt>
                <c:pt idx="105">
                  <c:v>1967.8333333333333</c:v>
                </c:pt>
                <c:pt idx="106">
                  <c:v>1967.9166666666667</c:v>
                </c:pt>
                <c:pt idx="107">
                  <c:v>1968</c:v>
                </c:pt>
                <c:pt idx="108">
                  <c:v>1968.0833333333333</c:v>
                </c:pt>
                <c:pt idx="109">
                  <c:v>1968.1666666666667</c:v>
                </c:pt>
                <c:pt idx="110">
                  <c:v>1968.25</c:v>
                </c:pt>
                <c:pt idx="111">
                  <c:v>1968.3333333333333</c:v>
                </c:pt>
                <c:pt idx="112">
                  <c:v>1968.4166666666667</c:v>
                </c:pt>
                <c:pt idx="113">
                  <c:v>1968.5</c:v>
                </c:pt>
                <c:pt idx="114">
                  <c:v>1968.5833333333333</c:v>
                </c:pt>
                <c:pt idx="115">
                  <c:v>1968.6666666666667</c:v>
                </c:pt>
                <c:pt idx="116">
                  <c:v>1968.75</c:v>
                </c:pt>
                <c:pt idx="117">
                  <c:v>1968.8333333333333</c:v>
                </c:pt>
                <c:pt idx="118">
                  <c:v>1968.9166666666667</c:v>
                </c:pt>
                <c:pt idx="119">
                  <c:v>1969</c:v>
                </c:pt>
                <c:pt idx="120">
                  <c:v>1969.0833333333333</c:v>
                </c:pt>
                <c:pt idx="121">
                  <c:v>1969.1666666666667</c:v>
                </c:pt>
                <c:pt idx="122">
                  <c:v>1969.25</c:v>
                </c:pt>
                <c:pt idx="123">
                  <c:v>1969.3333333333333</c:v>
                </c:pt>
                <c:pt idx="124">
                  <c:v>1969.4166666666667</c:v>
                </c:pt>
                <c:pt idx="125">
                  <c:v>1969.5</c:v>
                </c:pt>
                <c:pt idx="126">
                  <c:v>1969.5833333333333</c:v>
                </c:pt>
                <c:pt idx="127">
                  <c:v>1969.6666666666667</c:v>
                </c:pt>
                <c:pt idx="128">
                  <c:v>1969.75</c:v>
                </c:pt>
                <c:pt idx="129">
                  <c:v>1969.8333333333333</c:v>
                </c:pt>
                <c:pt idx="130">
                  <c:v>1969.9166666666667</c:v>
                </c:pt>
                <c:pt idx="131">
                  <c:v>1970</c:v>
                </c:pt>
                <c:pt idx="132">
                  <c:v>1970.0833333333333</c:v>
                </c:pt>
                <c:pt idx="133">
                  <c:v>1970.1666666666667</c:v>
                </c:pt>
                <c:pt idx="134">
                  <c:v>1970.25</c:v>
                </c:pt>
                <c:pt idx="135">
                  <c:v>1970.3333333333333</c:v>
                </c:pt>
                <c:pt idx="136">
                  <c:v>1970.4166666666667</c:v>
                </c:pt>
                <c:pt idx="137">
                  <c:v>1970.5</c:v>
                </c:pt>
                <c:pt idx="138">
                  <c:v>1970.5833333333333</c:v>
                </c:pt>
                <c:pt idx="139">
                  <c:v>1970.6666666666667</c:v>
                </c:pt>
                <c:pt idx="140">
                  <c:v>1970.75</c:v>
                </c:pt>
                <c:pt idx="141">
                  <c:v>1970.8333333333333</c:v>
                </c:pt>
                <c:pt idx="142">
                  <c:v>1970.9166666666667</c:v>
                </c:pt>
                <c:pt idx="143">
                  <c:v>1971</c:v>
                </c:pt>
                <c:pt idx="144">
                  <c:v>1971.0833333333333</c:v>
                </c:pt>
                <c:pt idx="145">
                  <c:v>1971.1666666666667</c:v>
                </c:pt>
                <c:pt idx="146">
                  <c:v>1971.25</c:v>
                </c:pt>
                <c:pt idx="147">
                  <c:v>1971.3333333333333</c:v>
                </c:pt>
                <c:pt idx="148">
                  <c:v>1971.4166666666667</c:v>
                </c:pt>
                <c:pt idx="149">
                  <c:v>1971.5</c:v>
                </c:pt>
                <c:pt idx="150">
                  <c:v>1971.5833333333333</c:v>
                </c:pt>
                <c:pt idx="151">
                  <c:v>1971.6666666666667</c:v>
                </c:pt>
                <c:pt idx="152">
                  <c:v>1971.75</c:v>
                </c:pt>
                <c:pt idx="153">
                  <c:v>1971.8333333333333</c:v>
                </c:pt>
                <c:pt idx="154">
                  <c:v>1971.9166666666667</c:v>
                </c:pt>
                <c:pt idx="155">
                  <c:v>1972</c:v>
                </c:pt>
                <c:pt idx="156">
                  <c:v>1972.0833333333333</c:v>
                </c:pt>
                <c:pt idx="157">
                  <c:v>1972.1666666666667</c:v>
                </c:pt>
                <c:pt idx="158">
                  <c:v>1972.25</c:v>
                </c:pt>
                <c:pt idx="159">
                  <c:v>1972.3333333333333</c:v>
                </c:pt>
                <c:pt idx="160">
                  <c:v>1972.4166666666667</c:v>
                </c:pt>
                <c:pt idx="161">
                  <c:v>1972.5</c:v>
                </c:pt>
                <c:pt idx="162">
                  <c:v>1972.5833333333333</c:v>
                </c:pt>
                <c:pt idx="163">
                  <c:v>1972.6666666666667</c:v>
                </c:pt>
                <c:pt idx="164">
                  <c:v>1972.75</c:v>
                </c:pt>
                <c:pt idx="165">
                  <c:v>1972.8333333333333</c:v>
                </c:pt>
                <c:pt idx="166">
                  <c:v>1972.9166666666667</c:v>
                </c:pt>
                <c:pt idx="167">
                  <c:v>1973</c:v>
                </c:pt>
                <c:pt idx="168">
                  <c:v>1973.0833333333333</c:v>
                </c:pt>
                <c:pt idx="169">
                  <c:v>1973.1666666666667</c:v>
                </c:pt>
                <c:pt idx="170">
                  <c:v>1973.25</c:v>
                </c:pt>
                <c:pt idx="171">
                  <c:v>1973.3333333333333</c:v>
                </c:pt>
                <c:pt idx="172">
                  <c:v>1973.4166666666667</c:v>
                </c:pt>
                <c:pt idx="173">
                  <c:v>1973.5</c:v>
                </c:pt>
                <c:pt idx="174">
                  <c:v>1973.5833333333333</c:v>
                </c:pt>
                <c:pt idx="175">
                  <c:v>1973.6666666666667</c:v>
                </c:pt>
                <c:pt idx="176">
                  <c:v>1973.75</c:v>
                </c:pt>
                <c:pt idx="177">
                  <c:v>1973.8333333333333</c:v>
                </c:pt>
                <c:pt idx="178">
                  <c:v>1973.9166666666667</c:v>
                </c:pt>
                <c:pt idx="179">
                  <c:v>1974</c:v>
                </c:pt>
                <c:pt idx="180">
                  <c:v>1974.0833333333333</c:v>
                </c:pt>
                <c:pt idx="181">
                  <c:v>1974.1666666666667</c:v>
                </c:pt>
                <c:pt idx="182">
                  <c:v>1974.25</c:v>
                </c:pt>
                <c:pt idx="183">
                  <c:v>1974.3333333333333</c:v>
                </c:pt>
                <c:pt idx="184">
                  <c:v>1974.4166666666667</c:v>
                </c:pt>
                <c:pt idx="185">
                  <c:v>1974.5</c:v>
                </c:pt>
                <c:pt idx="186">
                  <c:v>1974.5833333333333</c:v>
                </c:pt>
                <c:pt idx="187">
                  <c:v>1974.6666666666667</c:v>
                </c:pt>
                <c:pt idx="188">
                  <c:v>1974.75</c:v>
                </c:pt>
                <c:pt idx="189">
                  <c:v>1974.8333333333333</c:v>
                </c:pt>
                <c:pt idx="190">
                  <c:v>1974.9166666666667</c:v>
                </c:pt>
                <c:pt idx="191">
                  <c:v>1975</c:v>
                </c:pt>
                <c:pt idx="192">
                  <c:v>1975.0833333333333</c:v>
                </c:pt>
                <c:pt idx="193">
                  <c:v>1975.1666666666667</c:v>
                </c:pt>
                <c:pt idx="194">
                  <c:v>1975.25</c:v>
                </c:pt>
                <c:pt idx="195">
                  <c:v>1975.3333333333333</c:v>
                </c:pt>
                <c:pt idx="196">
                  <c:v>1975.4166666666667</c:v>
                </c:pt>
                <c:pt idx="197">
                  <c:v>1975.5</c:v>
                </c:pt>
                <c:pt idx="198">
                  <c:v>1975.5833333333333</c:v>
                </c:pt>
                <c:pt idx="199">
                  <c:v>1975.6666666666667</c:v>
                </c:pt>
                <c:pt idx="200">
                  <c:v>1975.75</c:v>
                </c:pt>
                <c:pt idx="201">
                  <c:v>1975.8333333333333</c:v>
                </c:pt>
                <c:pt idx="202">
                  <c:v>1975.9166666666667</c:v>
                </c:pt>
                <c:pt idx="203">
                  <c:v>1976</c:v>
                </c:pt>
                <c:pt idx="204">
                  <c:v>1976.0833333333333</c:v>
                </c:pt>
                <c:pt idx="205">
                  <c:v>1976.1666666666667</c:v>
                </c:pt>
                <c:pt idx="206">
                  <c:v>1976.25</c:v>
                </c:pt>
                <c:pt idx="207">
                  <c:v>1976.3333333333333</c:v>
                </c:pt>
                <c:pt idx="208">
                  <c:v>1976.4166666666667</c:v>
                </c:pt>
                <c:pt idx="209">
                  <c:v>1976.5</c:v>
                </c:pt>
                <c:pt idx="210">
                  <c:v>1976.5833333333333</c:v>
                </c:pt>
                <c:pt idx="211">
                  <c:v>1976.6666666666667</c:v>
                </c:pt>
                <c:pt idx="212">
                  <c:v>1976.75</c:v>
                </c:pt>
                <c:pt idx="213">
                  <c:v>1976.8333333333333</c:v>
                </c:pt>
                <c:pt idx="214">
                  <c:v>1976.9166666666667</c:v>
                </c:pt>
                <c:pt idx="215">
                  <c:v>1977</c:v>
                </c:pt>
                <c:pt idx="216">
                  <c:v>1977.0833333333333</c:v>
                </c:pt>
                <c:pt idx="217">
                  <c:v>1977.1666666666667</c:v>
                </c:pt>
                <c:pt idx="218">
                  <c:v>1977.25</c:v>
                </c:pt>
                <c:pt idx="219">
                  <c:v>1977.3333333333333</c:v>
                </c:pt>
                <c:pt idx="220">
                  <c:v>1977.4166666666667</c:v>
                </c:pt>
                <c:pt idx="221">
                  <c:v>1977.5</c:v>
                </c:pt>
                <c:pt idx="222">
                  <c:v>1977.5833333333333</c:v>
                </c:pt>
                <c:pt idx="223">
                  <c:v>1977.6666666666667</c:v>
                </c:pt>
                <c:pt idx="224">
                  <c:v>1977.75</c:v>
                </c:pt>
                <c:pt idx="225">
                  <c:v>1977.8333333333333</c:v>
                </c:pt>
                <c:pt idx="226">
                  <c:v>1977.9166666666667</c:v>
                </c:pt>
                <c:pt idx="227">
                  <c:v>1978</c:v>
                </c:pt>
                <c:pt idx="228">
                  <c:v>1978.0833333333333</c:v>
                </c:pt>
                <c:pt idx="229">
                  <c:v>1978.1666666666667</c:v>
                </c:pt>
                <c:pt idx="230">
                  <c:v>1978.25</c:v>
                </c:pt>
                <c:pt idx="231">
                  <c:v>1978.3333333333333</c:v>
                </c:pt>
                <c:pt idx="232">
                  <c:v>1978.4166666666667</c:v>
                </c:pt>
                <c:pt idx="233">
                  <c:v>1978.5</c:v>
                </c:pt>
                <c:pt idx="234">
                  <c:v>1978.5833333333333</c:v>
                </c:pt>
                <c:pt idx="235">
                  <c:v>1978.6666666666667</c:v>
                </c:pt>
                <c:pt idx="236">
                  <c:v>1978.75</c:v>
                </c:pt>
                <c:pt idx="237">
                  <c:v>1978.8333333333333</c:v>
                </c:pt>
                <c:pt idx="238">
                  <c:v>1978.9166666666667</c:v>
                </c:pt>
                <c:pt idx="239">
                  <c:v>1979</c:v>
                </c:pt>
                <c:pt idx="240">
                  <c:v>1979.0833333333333</c:v>
                </c:pt>
                <c:pt idx="241">
                  <c:v>1979.1666666666667</c:v>
                </c:pt>
                <c:pt idx="242">
                  <c:v>1979.25</c:v>
                </c:pt>
                <c:pt idx="243">
                  <c:v>1979.3333333333333</c:v>
                </c:pt>
                <c:pt idx="244">
                  <c:v>1979.4166666666667</c:v>
                </c:pt>
                <c:pt idx="245">
                  <c:v>1979.5</c:v>
                </c:pt>
                <c:pt idx="246">
                  <c:v>1979.5833333333333</c:v>
                </c:pt>
                <c:pt idx="247">
                  <c:v>1979.6666666666667</c:v>
                </c:pt>
                <c:pt idx="248">
                  <c:v>1979.75</c:v>
                </c:pt>
                <c:pt idx="249">
                  <c:v>1979.8333333333333</c:v>
                </c:pt>
                <c:pt idx="250">
                  <c:v>1979.9166666666667</c:v>
                </c:pt>
                <c:pt idx="251">
                  <c:v>1980</c:v>
                </c:pt>
                <c:pt idx="252">
                  <c:v>1980.0833333333333</c:v>
                </c:pt>
                <c:pt idx="253">
                  <c:v>1980.1666666666667</c:v>
                </c:pt>
                <c:pt idx="254">
                  <c:v>1980.25</c:v>
                </c:pt>
                <c:pt idx="255">
                  <c:v>1980.3333333333333</c:v>
                </c:pt>
              </c:numCache>
            </c:numRef>
          </c:xVal>
          <c:yVal>
            <c:numRef>
              <c:f>'Fourier stationary'!$C$3:$C$258</c:f>
              <c:numCache/>
            </c:numRef>
          </c:yVal>
          <c:smooth val="0"/>
        </c:ser>
        <c:axId val="41248182"/>
        <c:axId val="35689319"/>
      </c:scatterChart>
      <c:valAx>
        <c:axId val="4124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89319"/>
        <c:crosses val="autoZero"/>
        <c:crossBetween val="midCat"/>
        <c:dispUnits/>
      </c:valAx>
      <c:valAx>
        <c:axId val="356893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4818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2</xdr:row>
      <xdr:rowOff>114300</xdr:rowOff>
    </xdr:from>
    <xdr:to>
      <xdr:col>12</xdr:col>
      <xdr:colOff>180975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4429125" y="438150"/>
        <a:ext cx="58102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</xdr:row>
      <xdr:rowOff>85725</xdr:rowOff>
    </xdr:from>
    <xdr:to>
      <xdr:col>6</xdr:col>
      <xdr:colOff>638175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990600" y="581025"/>
        <a:ext cx="46767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24</xdr:row>
      <xdr:rowOff>85725</xdr:rowOff>
    </xdr:from>
    <xdr:to>
      <xdr:col>6</xdr:col>
      <xdr:colOff>638175</xdr:colOff>
      <xdr:row>46</xdr:row>
      <xdr:rowOff>66675</xdr:rowOff>
    </xdr:to>
    <xdr:graphicFrame>
      <xdr:nvGraphicFramePr>
        <xdr:cNvPr id="2" name="Shape 1"/>
        <xdr:cNvGraphicFramePr/>
      </xdr:nvGraphicFramePr>
      <xdr:xfrm>
        <a:off x="990600" y="3981450"/>
        <a:ext cx="46767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800100</xdr:colOff>
      <xdr:row>24</xdr:row>
      <xdr:rowOff>133350</xdr:rowOff>
    </xdr:from>
    <xdr:to>
      <xdr:col>12</xdr:col>
      <xdr:colOff>104775</xdr:colOff>
      <xdr:row>48</xdr:row>
      <xdr:rowOff>28575</xdr:rowOff>
    </xdr:to>
    <xdr:graphicFrame>
      <xdr:nvGraphicFramePr>
        <xdr:cNvPr id="3" name="Shape 2"/>
        <xdr:cNvGraphicFramePr/>
      </xdr:nvGraphicFramePr>
      <xdr:xfrm>
        <a:off x="5829300" y="4029075"/>
        <a:ext cx="43148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</xdr:row>
      <xdr:rowOff>85725</xdr:rowOff>
    </xdr:from>
    <xdr:to>
      <xdr:col>6</xdr:col>
      <xdr:colOff>638175</xdr:colOff>
      <xdr:row>24</xdr:row>
      <xdr:rowOff>76200</xdr:rowOff>
    </xdr:to>
    <xdr:graphicFrame>
      <xdr:nvGraphicFramePr>
        <xdr:cNvPr id="1" name="Shape 1"/>
        <xdr:cNvGraphicFramePr/>
      </xdr:nvGraphicFramePr>
      <xdr:xfrm>
        <a:off x="990600" y="581025"/>
        <a:ext cx="46767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24</xdr:row>
      <xdr:rowOff>85725</xdr:rowOff>
    </xdr:from>
    <xdr:to>
      <xdr:col>6</xdr:col>
      <xdr:colOff>638175</xdr:colOff>
      <xdr:row>46</xdr:row>
      <xdr:rowOff>66675</xdr:rowOff>
    </xdr:to>
    <xdr:graphicFrame>
      <xdr:nvGraphicFramePr>
        <xdr:cNvPr id="2" name="Shape 2"/>
        <xdr:cNvGraphicFramePr/>
      </xdr:nvGraphicFramePr>
      <xdr:xfrm>
        <a:off x="990600" y="3981450"/>
        <a:ext cx="46767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800100</xdr:colOff>
      <xdr:row>24</xdr:row>
      <xdr:rowOff>133350</xdr:rowOff>
    </xdr:from>
    <xdr:to>
      <xdr:col>12</xdr:col>
      <xdr:colOff>104775</xdr:colOff>
      <xdr:row>48</xdr:row>
      <xdr:rowOff>28575</xdr:rowOff>
    </xdr:to>
    <xdr:graphicFrame>
      <xdr:nvGraphicFramePr>
        <xdr:cNvPr id="3" name="Shape 3"/>
        <xdr:cNvGraphicFramePr/>
      </xdr:nvGraphicFramePr>
      <xdr:xfrm>
        <a:off x="5829300" y="4029075"/>
        <a:ext cx="43148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5"/>
  <sheetViews>
    <sheetView tabSelected="1" workbookViewId="0" topLeftCell="A1">
      <selection activeCell="O35" sqref="O35"/>
    </sheetView>
  </sheetViews>
  <sheetFormatPr defaultColWidth="11.00390625" defaultRowHeight="12.75"/>
  <sheetData>
    <row r="1" spans="1:4" ht="12.75">
      <c r="A1" t="s">
        <v>11</v>
      </c>
      <c r="B1" s="1" t="s">
        <v>10</v>
      </c>
      <c r="C1" s="1" t="s">
        <v>9</v>
      </c>
      <c r="D1" t="s">
        <v>272</v>
      </c>
    </row>
    <row r="2" spans="1:12" ht="12.75">
      <c r="A2">
        <v>1</v>
      </c>
      <c r="B2">
        <f aca="true" t="shared" si="0" ref="B2:B65">A2/12+1959</f>
        <v>1959.0833333333333</v>
      </c>
      <c r="C2">
        <v>315.42</v>
      </c>
      <c r="D2">
        <f>315+A2*$L$2</f>
        <v>315.095</v>
      </c>
      <c r="E2">
        <f>C2-D2</f>
        <v>0.32499999999998863</v>
      </c>
      <c r="L2">
        <v>0.095</v>
      </c>
    </row>
    <row r="3" spans="1:5" ht="12.75">
      <c r="A3">
        <v>2</v>
      </c>
      <c r="B3">
        <f t="shared" si="0"/>
        <v>1959.1666666666667</v>
      </c>
      <c r="C3">
        <v>316.32</v>
      </c>
      <c r="D3">
        <f aca="true" t="shared" si="1" ref="D3:D66">315+A3*$L$2</f>
        <v>315.19</v>
      </c>
      <c r="E3">
        <f aca="true" t="shared" si="2" ref="E3:E66">C3-D3</f>
        <v>1.1299999999999955</v>
      </c>
    </row>
    <row r="4" spans="1:5" ht="12.75">
      <c r="A4">
        <v>3</v>
      </c>
      <c r="B4">
        <f t="shared" si="0"/>
        <v>1959.25</v>
      </c>
      <c r="C4">
        <v>316.49</v>
      </c>
      <c r="D4">
        <f t="shared" si="1"/>
        <v>315.285</v>
      </c>
      <c r="E4">
        <f t="shared" si="2"/>
        <v>1.204999999999984</v>
      </c>
    </row>
    <row r="5" spans="1:5" ht="12.75">
      <c r="A5">
        <v>4</v>
      </c>
      <c r="B5">
        <f t="shared" si="0"/>
        <v>1959.3333333333333</v>
      </c>
      <c r="C5">
        <v>317.56</v>
      </c>
      <c r="D5">
        <f t="shared" si="1"/>
        <v>315.38</v>
      </c>
      <c r="E5">
        <f t="shared" si="2"/>
        <v>2.180000000000007</v>
      </c>
    </row>
    <row r="6" spans="1:5" ht="12.75">
      <c r="A6">
        <v>5</v>
      </c>
      <c r="B6">
        <f t="shared" si="0"/>
        <v>1959.4166666666667</v>
      </c>
      <c r="C6">
        <v>318.13</v>
      </c>
      <c r="D6">
        <f t="shared" si="1"/>
        <v>315.475</v>
      </c>
      <c r="E6">
        <f t="shared" si="2"/>
        <v>2.6549999999999727</v>
      </c>
    </row>
    <row r="7" spans="1:5" ht="12.75">
      <c r="A7">
        <v>6</v>
      </c>
      <c r="B7">
        <f t="shared" si="0"/>
        <v>1959.5</v>
      </c>
      <c r="C7">
        <v>318</v>
      </c>
      <c r="D7">
        <f t="shared" si="1"/>
        <v>315.57</v>
      </c>
      <c r="E7">
        <f t="shared" si="2"/>
        <v>2.430000000000007</v>
      </c>
    </row>
    <row r="8" spans="1:5" ht="12.75">
      <c r="A8">
        <v>7</v>
      </c>
      <c r="B8">
        <f t="shared" si="0"/>
        <v>1959.5833333333333</v>
      </c>
      <c r="C8">
        <v>316.39</v>
      </c>
      <c r="D8">
        <f t="shared" si="1"/>
        <v>315.665</v>
      </c>
      <c r="E8">
        <f t="shared" si="2"/>
        <v>0.7249999999999659</v>
      </c>
    </row>
    <row r="9" spans="1:5" ht="12.75">
      <c r="A9">
        <v>8</v>
      </c>
      <c r="B9">
        <f t="shared" si="0"/>
        <v>1959.6666666666667</v>
      </c>
      <c r="C9">
        <v>314.66</v>
      </c>
      <c r="D9">
        <f t="shared" si="1"/>
        <v>315.76</v>
      </c>
      <c r="E9">
        <f t="shared" si="2"/>
        <v>-1.099999999999966</v>
      </c>
    </row>
    <row r="10" spans="1:5" ht="12.75">
      <c r="A10">
        <v>9</v>
      </c>
      <c r="B10">
        <f t="shared" si="0"/>
        <v>1959.75</v>
      </c>
      <c r="C10">
        <v>313.68</v>
      </c>
      <c r="D10">
        <f t="shared" si="1"/>
        <v>315.855</v>
      </c>
      <c r="E10">
        <f t="shared" si="2"/>
        <v>-2.1750000000000114</v>
      </c>
    </row>
    <row r="11" spans="1:5" ht="12.75">
      <c r="A11">
        <v>10</v>
      </c>
      <c r="B11">
        <f t="shared" si="0"/>
        <v>1959.8333333333333</v>
      </c>
      <c r="C11">
        <v>313.18</v>
      </c>
      <c r="D11">
        <f t="shared" si="1"/>
        <v>315.95</v>
      </c>
      <c r="E11">
        <f t="shared" si="2"/>
        <v>-2.769999999999982</v>
      </c>
    </row>
    <row r="12" spans="1:5" ht="12.75">
      <c r="A12">
        <v>11</v>
      </c>
      <c r="B12">
        <f t="shared" si="0"/>
        <v>1959.9166666666667</v>
      </c>
      <c r="C12">
        <v>314.66</v>
      </c>
      <c r="D12">
        <f t="shared" si="1"/>
        <v>316.045</v>
      </c>
      <c r="E12">
        <f t="shared" si="2"/>
        <v>-1.384999999999991</v>
      </c>
    </row>
    <row r="13" spans="1:5" ht="12.75">
      <c r="A13">
        <v>12</v>
      </c>
      <c r="B13">
        <f t="shared" si="0"/>
        <v>1960</v>
      </c>
      <c r="C13">
        <v>315.43</v>
      </c>
      <c r="D13">
        <f t="shared" si="1"/>
        <v>316.14</v>
      </c>
      <c r="E13">
        <f t="shared" si="2"/>
        <v>-0.7099999999999795</v>
      </c>
    </row>
    <row r="14" spans="1:5" ht="12.75">
      <c r="A14">
        <v>13</v>
      </c>
      <c r="B14">
        <f t="shared" si="0"/>
        <v>1960.0833333333333</v>
      </c>
      <c r="C14">
        <v>316.27</v>
      </c>
      <c r="D14">
        <f t="shared" si="1"/>
        <v>316.235</v>
      </c>
      <c r="E14">
        <f t="shared" si="2"/>
        <v>0.03499999999996817</v>
      </c>
    </row>
    <row r="15" spans="1:5" ht="12.75">
      <c r="A15">
        <v>14</v>
      </c>
      <c r="B15">
        <f t="shared" si="0"/>
        <v>1960.1666666666667</v>
      </c>
      <c r="C15">
        <v>316.81</v>
      </c>
      <c r="D15">
        <f t="shared" si="1"/>
        <v>316.33</v>
      </c>
      <c r="E15">
        <f t="shared" si="2"/>
        <v>0.4800000000000182</v>
      </c>
    </row>
    <row r="16" spans="1:5" ht="12.75">
      <c r="A16">
        <v>15</v>
      </c>
      <c r="B16">
        <f t="shared" si="0"/>
        <v>1960.25</v>
      </c>
      <c r="C16">
        <v>317.42</v>
      </c>
      <c r="D16">
        <f t="shared" si="1"/>
        <v>316.425</v>
      </c>
      <c r="E16">
        <f t="shared" si="2"/>
        <v>0.9950000000000045</v>
      </c>
    </row>
    <row r="17" spans="1:5" ht="12.75">
      <c r="A17">
        <v>16</v>
      </c>
      <c r="B17">
        <f t="shared" si="0"/>
        <v>1960.3333333333333</v>
      </c>
      <c r="C17">
        <v>318.87</v>
      </c>
      <c r="D17">
        <f t="shared" si="1"/>
        <v>316.52</v>
      </c>
      <c r="E17">
        <f t="shared" si="2"/>
        <v>2.3500000000000227</v>
      </c>
    </row>
    <row r="18" spans="1:5" ht="12.75">
      <c r="A18">
        <v>17</v>
      </c>
      <c r="B18">
        <f t="shared" si="0"/>
        <v>1960.4166666666667</v>
      </c>
      <c r="C18">
        <v>319.87</v>
      </c>
      <c r="D18">
        <f t="shared" si="1"/>
        <v>316.615</v>
      </c>
      <c r="E18">
        <f t="shared" si="2"/>
        <v>3.2549999999999955</v>
      </c>
    </row>
    <row r="19" spans="1:5" ht="12.75">
      <c r="A19">
        <v>18</v>
      </c>
      <c r="B19">
        <f t="shared" si="0"/>
        <v>1960.5</v>
      </c>
      <c r="C19">
        <v>319.43</v>
      </c>
      <c r="D19">
        <f t="shared" si="1"/>
        <v>316.71</v>
      </c>
      <c r="E19">
        <f t="shared" si="2"/>
        <v>2.7200000000000273</v>
      </c>
    </row>
    <row r="20" spans="1:5" ht="12.75">
      <c r="A20">
        <v>19</v>
      </c>
      <c r="B20">
        <f t="shared" si="0"/>
        <v>1960.5833333333333</v>
      </c>
      <c r="C20">
        <v>318.01</v>
      </c>
      <c r="D20">
        <f t="shared" si="1"/>
        <v>316.805</v>
      </c>
      <c r="E20">
        <f t="shared" si="2"/>
        <v>1.204999999999984</v>
      </c>
    </row>
    <row r="21" spans="1:5" ht="12.75">
      <c r="A21">
        <v>20</v>
      </c>
      <c r="B21">
        <f t="shared" si="0"/>
        <v>1960.6666666666667</v>
      </c>
      <c r="C21">
        <v>315.75</v>
      </c>
      <c r="D21">
        <f t="shared" si="1"/>
        <v>316.9</v>
      </c>
      <c r="E21">
        <f t="shared" si="2"/>
        <v>-1.1499999999999773</v>
      </c>
    </row>
    <row r="22" spans="1:5" ht="12.75">
      <c r="A22">
        <v>21</v>
      </c>
      <c r="B22">
        <f t="shared" si="0"/>
        <v>1960.75</v>
      </c>
      <c r="C22">
        <v>314</v>
      </c>
      <c r="D22">
        <f t="shared" si="1"/>
        <v>316.995</v>
      </c>
      <c r="E22">
        <f t="shared" si="2"/>
        <v>-2.9950000000000045</v>
      </c>
    </row>
    <row r="23" spans="1:5" ht="12.75">
      <c r="A23">
        <v>22</v>
      </c>
      <c r="B23">
        <f t="shared" si="0"/>
        <v>1960.8333333333333</v>
      </c>
      <c r="C23">
        <v>313.68</v>
      </c>
      <c r="D23">
        <f t="shared" si="1"/>
        <v>317.09</v>
      </c>
      <c r="E23">
        <f t="shared" si="2"/>
        <v>-3.409999999999968</v>
      </c>
    </row>
    <row r="24" spans="1:5" ht="12.75">
      <c r="A24">
        <v>23</v>
      </c>
      <c r="B24">
        <f t="shared" si="0"/>
        <v>1960.9166666666667</v>
      </c>
      <c r="C24">
        <v>314.84</v>
      </c>
      <c r="D24">
        <f t="shared" si="1"/>
        <v>317.185</v>
      </c>
      <c r="E24">
        <f t="shared" si="2"/>
        <v>-2.3450000000000273</v>
      </c>
    </row>
    <row r="25" spans="1:5" ht="12.75">
      <c r="A25">
        <v>24</v>
      </c>
      <c r="B25">
        <f t="shared" si="0"/>
        <v>1961</v>
      </c>
      <c r="C25">
        <v>316.03</v>
      </c>
      <c r="D25">
        <f t="shared" si="1"/>
        <v>317.28</v>
      </c>
      <c r="E25">
        <f t="shared" si="2"/>
        <v>-1.25</v>
      </c>
    </row>
    <row r="26" spans="1:5" ht="12.75">
      <c r="A26">
        <v>25</v>
      </c>
      <c r="B26">
        <f t="shared" si="0"/>
        <v>1961.0833333333333</v>
      </c>
      <c r="C26">
        <v>316.73</v>
      </c>
      <c r="D26">
        <f t="shared" si="1"/>
        <v>317.375</v>
      </c>
      <c r="E26">
        <f t="shared" si="2"/>
        <v>-0.6449999999999818</v>
      </c>
    </row>
    <row r="27" spans="1:5" ht="12.75">
      <c r="A27">
        <v>26</v>
      </c>
      <c r="B27">
        <f t="shared" si="0"/>
        <v>1961.1666666666667</v>
      </c>
      <c r="C27">
        <v>317.54</v>
      </c>
      <c r="D27">
        <f t="shared" si="1"/>
        <v>317.47</v>
      </c>
      <c r="E27">
        <f t="shared" si="2"/>
        <v>0.06999999999999318</v>
      </c>
    </row>
    <row r="28" spans="1:5" ht="12.75">
      <c r="A28">
        <v>27</v>
      </c>
      <c r="B28">
        <f t="shared" si="0"/>
        <v>1961.25</v>
      </c>
      <c r="C28">
        <v>318.38</v>
      </c>
      <c r="D28">
        <f t="shared" si="1"/>
        <v>317.565</v>
      </c>
      <c r="E28">
        <f t="shared" si="2"/>
        <v>0.8149999999999977</v>
      </c>
    </row>
    <row r="29" spans="1:5" ht="12.75">
      <c r="A29">
        <v>28</v>
      </c>
      <c r="B29">
        <f t="shared" si="0"/>
        <v>1961.3333333333333</v>
      </c>
      <c r="C29">
        <v>319.31</v>
      </c>
      <c r="D29">
        <f t="shared" si="1"/>
        <v>317.66</v>
      </c>
      <c r="E29">
        <f t="shared" si="2"/>
        <v>1.6499999999999773</v>
      </c>
    </row>
    <row r="30" spans="1:5" ht="12.75">
      <c r="A30">
        <v>29</v>
      </c>
      <c r="B30">
        <f t="shared" si="0"/>
        <v>1961.4166666666667</v>
      </c>
      <c r="C30">
        <v>320.42</v>
      </c>
      <c r="D30">
        <f t="shared" si="1"/>
        <v>317.755</v>
      </c>
      <c r="E30">
        <f t="shared" si="2"/>
        <v>2.6650000000000205</v>
      </c>
    </row>
    <row r="31" spans="1:5" ht="12.75">
      <c r="A31">
        <v>30</v>
      </c>
      <c r="B31">
        <f t="shared" si="0"/>
        <v>1961.5</v>
      </c>
      <c r="C31">
        <v>319.61</v>
      </c>
      <c r="D31">
        <f t="shared" si="1"/>
        <v>317.85</v>
      </c>
      <c r="E31">
        <f t="shared" si="2"/>
        <v>1.759999999999991</v>
      </c>
    </row>
    <row r="32" spans="1:5" ht="12.75">
      <c r="A32">
        <v>31</v>
      </c>
      <c r="B32">
        <f t="shared" si="0"/>
        <v>1961.5833333333333</v>
      </c>
      <c r="C32">
        <v>318.42</v>
      </c>
      <c r="D32">
        <f t="shared" si="1"/>
        <v>317.945</v>
      </c>
      <c r="E32">
        <f t="shared" si="2"/>
        <v>0.47500000000002274</v>
      </c>
    </row>
    <row r="33" spans="1:5" ht="12.75">
      <c r="A33">
        <v>32</v>
      </c>
      <c r="B33">
        <f t="shared" si="0"/>
        <v>1961.6666666666667</v>
      </c>
      <c r="C33">
        <v>316.64</v>
      </c>
      <c r="D33">
        <f t="shared" si="1"/>
        <v>318.04</v>
      </c>
      <c r="E33">
        <f t="shared" si="2"/>
        <v>-1.400000000000034</v>
      </c>
    </row>
    <row r="34" spans="1:5" ht="12.75">
      <c r="A34">
        <v>33</v>
      </c>
      <c r="B34">
        <f t="shared" si="0"/>
        <v>1961.75</v>
      </c>
      <c r="C34">
        <v>314.83</v>
      </c>
      <c r="D34">
        <f t="shared" si="1"/>
        <v>318.135</v>
      </c>
      <c r="E34">
        <f t="shared" si="2"/>
        <v>-3.305000000000007</v>
      </c>
    </row>
    <row r="35" spans="1:5" ht="12.75">
      <c r="A35">
        <v>34</v>
      </c>
      <c r="B35">
        <f t="shared" si="0"/>
        <v>1961.8333333333333</v>
      </c>
      <c r="C35">
        <v>315.15</v>
      </c>
      <c r="D35">
        <f t="shared" si="1"/>
        <v>318.23</v>
      </c>
      <c r="E35">
        <f t="shared" si="2"/>
        <v>-3.080000000000041</v>
      </c>
    </row>
    <row r="36" spans="1:5" ht="12.75">
      <c r="A36">
        <v>35</v>
      </c>
      <c r="B36">
        <f t="shared" si="0"/>
        <v>1961.9166666666667</v>
      </c>
      <c r="C36">
        <v>315.95</v>
      </c>
      <c r="D36">
        <f t="shared" si="1"/>
        <v>318.325</v>
      </c>
      <c r="E36">
        <f t="shared" si="2"/>
        <v>-2.375</v>
      </c>
    </row>
    <row r="37" spans="1:5" ht="12.75">
      <c r="A37">
        <v>36</v>
      </c>
      <c r="B37">
        <f t="shared" si="0"/>
        <v>1962</v>
      </c>
      <c r="C37">
        <v>316.85</v>
      </c>
      <c r="D37">
        <f t="shared" si="1"/>
        <v>318.42</v>
      </c>
      <c r="E37">
        <f t="shared" si="2"/>
        <v>-1.5699999999999932</v>
      </c>
    </row>
    <row r="38" spans="1:5" ht="12.75">
      <c r="A38">
        <v>37</v>
      </c>
      <c r="B38">
        <f t="shared" si="0"/>
        <v>1962.0833333333333</v>
      </c>
      <c r="C38">
        <v>317.78</v>
      </c>
      <c r="D38">
        <f t="shared" si="1"/>
        <v>318.515</v>
      </c>
      <c r="E38">
        <f t="shared" si="2"/>
        <v>-0.7350000000000136</v>
      </c>
    </row>
    <row r="39" spans="1:5" ht="12.75">
      <c r="A39">
        <v>38</v>
      </c>
      <c r="B39">
        <f t="shared" si="0"/>
        <v>1962.1666666666667</v>
      </c>
      <c r="C39">
        <v>318.4</v>
      </c>
      <c r="D39">
        <f t="shared" si="1"/>
        <v>318.61</v>
      </c>
      <c r="E39">
        <f t="shared" si="2"/>
        <v>-0.21000000000003638</v>
      </c>
    </row>
    <row r="40" spans="1:5" ht="12.75">
      <c r="A40">
        <v>39</v>
      </c>
      <c r="B40">
        <f t="shared" si="0"/>
        <v>1962.25</v>
      </c>
      <c r="C40">
        <v>319.53</v>
      </c>
      <c r="D40">
        <f t="shared" si="1"/>
        <v>318.705</v>
      </c>
      <c r="E40">
        <f t="shared" si="2"/>
        <v>0.8249999999999886</v>
      </c>
    </row>
    <row r="41" spans="1:5" ht="12.75">
      <c r="A41">
        <v>40</v>
      </c>
      <c r="B41">
        <f t="shared" si="0"/>
        <v>1962.3333333333333</v>
      </c>
      <c r="C41">
        <v>320.41</v>
      </c>
      <c r="D41">
        <f t="shared" si="1"/>
        <v>318.8</v>
      </c>
      <c r="E41">
        <f t="shared" si="2"/>
        <v>1.6100000000000136</v>
      </c>
    </row>
    <row r="42" spans="1:5" ht="12.75">
      <c r="A42">
        <v>41</v>
      </c>
      <c r="B42">
        <f t="shared" si="0"/>
        <v>1962.4166666666667</v>
      </c>
      <c r="C42">
        <v>320.85</v>
      </c>
      <c r="D42">
        <f t="shared" si="1"/>
        <v>318.895</v>
      </c>
      <c r="E42">
        <f t="shared" si="2"/>
        <v>1.955000000000041</v>
      </c>
    </row>
    <row r="43" spans="1:5" ht="12.75">
      <c r="A43">
        <v>42</v>
      </c>
      <c r="B43">
        <f t="shared" si="0"/>
        <v>1962.5</v>
      </c>
      <c r="C43">
        <v>320.45</v>
      </c>
      <c r="D43">
        <f t="shared" si="1"/>
        <v>318.99</v>
      </c>
      <c r="E43">
        <f t="shared" si="2"/>
        <v>1.4599999999999795</v>
      </c>
    </row>
    <row r="44" spans="1:5" ht="12.75">
      <c r="A44">
        <v>43</v>
      </c>
      <c r="B44">
        <f t="shared" si="0"/>
        <v>1962.5833333333333</v>
      </c>
      <c r="C44">
        <v>319.44</v>
      </c>
      <c r="D44">
        <f t="shared" si="1"/>
        <v>319.085</v>
      </c>
      <c r="E44">
        <f t="shared" si="2"/>
        <v>0.3550000000000182</v>
      </c>
    </row>
    <row r="45" spans="1:5" ht="12.75">
      <c r="A45">
        <v>44</v>
      </c>
      <c r="B45">
        <f t="shared" si="0"/>
        <v>1962.6666666666667</v>
      </c>
      <c r="C45">
        <v>317.25</v>
      </c>
      <c r="D45">
        <f t="shared" si="1"/>
        <v>319.18</v>
      </c>
      <c r="E45">
        <f t="shared" si="2"/>
        <v>-1.9300000000000068</v>
      </c>
    </row>
    <row r="46" spans="1:5" ht="12.75">
      <c r="A46">
        <v>45</v>
      </c>
      <c r="B46">
        <f t="shared" si="0"/>
        <v>1962.75</v>
      </c>
      <c r="C46">
        <v>316.12</v>
      </c>
      <c r="D46">
        <f t="shared" si="1"/>
        <v>319.275</v>
      </c>
      <c r="E46">
        <f t="shared" si="2"/>
        <v>-3.1549999999999727</v>
      </c>
    </row>
    <row r="47" spans="1:5" ht="12.75">
      <c r="A47">
        <v>46</v>
      </c>
      <c r="B47">
        <f t="shared" si="0"/>
        <v>1962.8333333333333</v>
      </c>
      <c r="C47">
        <v>315.27</v>
      </c>
      <c r="D47">
        <f t="shared" si="1"/>
        <v>319.37</v>
      </c>
      <c r="E47">
        <f t="shared" si="2"/>
        <v>-4.100000000000023</v>
      </c>
    </row>
    <row r="48" spans="1:5" ht="12.75">
      <c r="A48">
        <v>47</v>
      </c>
      <c r="B48">
        <f t="shared" si="0"/>
        <v>1962.9166666666667</v>
      </c>
      <c r="C48">
        <v>316.53</v>
      </c>
      <c r="D48">
        <f t="shared" si="1"/>
        <v>319.465</v>
      </c>
      <c r="E48">
        <f t="shared" si="2"/>
        <v>-2.9350000000000023</v>
      </c>
    </row>
    <row r="49" spans="1:5" ht="12.75">
      <c r="A49">
        <v>48</v>
      </c>
      <c r="B49">
        <f t="shared" si="0"/>
        <v>1963</v>
      </c>
      <c r="C49">
        <v>317.53</v>
      </c>
      <c r="D49">
        <f t="shared" si="1"/>
        <v>319.56</v>
      </c>
      <c r="E49">
        <f t="shared" si="2"/>
        <v>-2.0300000000000296</v>
      </c>
    </row>
    <row r="50" spans="1:5" ht="12.75">
      <c r="A50">
        <v>49</v>
      </c>
      <c r="B50">
        <f t="shared" si="0"/>
        <v>1963.0833333333333</v>
      </c>
      <c r="C50">
        <v>318.58</v>
      </c>
      <c r="D50">
        <f t="shared" si="1"/>
        <v>319.655</v>
      </c>
      <c r="E50">
        <f t="shared" si="2"/>
        <v>-1.0749999999999886</v>
      </c>
    </row>
    <row r="51" spans="1:5" ht="12.75">
      <c r="A51">
        <v>50</v>
      </c>
      <c r="B51">
        <f t="shared" si="0"/>
        <v>1963.1666666666667</v>
      </c>
      <c r="C51">
        <v>318.92</v>
      </c>
      <c r="D51">
        <f t="shared" si="1"/>
        <v>319.75</v>
      </c>
      <c r="E51">
        <f t="shared" si="2"/>
        <v>-0.8299999999999841</v>
      </c>
    </row>
    <row r="52" spans="1:5" ht="12.75">
      <c r="A52">
        <v>51</v>
      </c>
      <c r="B52">
        <f t="shared" si="0"/>
        <v>1963.25</v>
      </c>
      <c r="C52">
        <v>319.7</v>
      </c>
      <c r="D52">
        <f t="shared" si="1"/>
        <v>319.845</v>
      </c>
      <c r="E52">
        <f t="shared" si="2"/>
        <v>-0.14500000000003865</v>
      </c>
    </row>
    <row r="53" spans="1:5" ht="12.75">
      <c r="A53">
        <v>52</v>
      </c>
      <c r="B53">
        <f t="shared" si="0"/>
        <v>1963.3333333333333</v>
      </c>
      <c r="C53">
        <v>321.22</v>
      </c>
      <c r="D53">
        <f t="shared" si="1"/>
        <v>319.94</v>
      </c>
      <c r="E53">
        <f t="shared" si="2"/>
        <v>1.2800000000000296</v>
      </c>
    </row>
    <row r="54" spans="1:5" ht="12.75">
      <c r="A54">
        <v>53</v>
      </c>
      <c r="B54">
        <f t="shared" si="0"/>
        <v>1963.4166666666667</v>
      </c>
      <c r="C54">
        <v>322.08</v>
      </c>
      <c r="D54">
        <f t="shared" si="1"/>
        <v>320.035</v>
      </c>
      <c r="E54">
        <f t="shared" si="2"/>
        <v>2.044999999999959</v>
      </c>
    </row>
    <row r="55" spans="1:5" ht="12.75">
      <c r="A55">
        <v>54</v>
      </c>
      <c r="B55">
        <f t="shared" si="0"/>
        <v>1963.5</v>
      </c>
      <c r="C55">
        <v>321.31</v>
      </c>
      <c r="D55">
        <f t="shared" si="1"/>
        <v>320.13</v>
      </c>
      <c r="E55">
        <f t="shared" si="2"/>
        <v>1.1800000000000068</v>
      </c>
    </row>
    <row r="56" spans="1:5" ht="12.75">
      <c r="A56">
        <v>55</v>
      </c>
      <c r="B56">
        <f t="shared" si="0"/>
        <v>1963.5833333333333</v>
      </c>
      <c r="C56">
        <v>319.58</v>
      </c>
      <c r="D56">
        <f t="shared" si="1"/>
        <v>320.225</v>
      </c>
      <c r="E56">
        <f t="shared" si="2"/>
        <v>-0.6450000000000387</v>
      </c>
    </row>
    <row r="57" spans="1:5" ht="12.75">
      <c r="A57">
        <v>56</v>
      </c>
      <c r="B57">
        <f t="shared" si="0"/>
        <v>1963.6666666666667</v>
      </c>
      <c r="C57">
        <v>317.61</v>
      </c>
      <c r="D57">
        <f t="shared" si="1"/>
        <v>320.32</v>
      </c>
      <c r="E57">
        <f t="shared" si="2"/>
        <v>-2.7099999999999795</v>
      </c>
    </row>
    <row r="58" spans="1:5" ht="12.75">
      <c r="A58">
        <v>57</v>
      </c>
      <c r="B58">
        <f t="shared" si="0"/>
        <v>1963.75</v>
      </c>
      <c r="C58">
        <v>316.05</v>
      </c>
      <c r="D58">
        <f t="shared" si="1"/>
        <v>320.415</v>
      </c>
      <c r="E58">
        <f t="shared" si="2"/>
        <v>-4.365000000000009</v>
      </c>
    </row>
    <row r="59" spans="1:5" ht="12.75">
      <c r="A59">
        <v>58</v>
      </c>
      <c r="B59">
        <f t="shared" si="0"/>
        <v>1963.8333333333333</v>
      </c>
      <c r="C59">
        <v>315.83</v>
      </c>
      <c r="D59">
        <f t="shared" si="1"/>
        <v>320.51</v>
      </c>
      <c r="E59">
        <f t="shared" si="2"/>
        <v>-4.680000000000007</v>
      </c>
    </row>
    <row r="60" spans="1:5" ht="12.75">
      <c r="A60">
        <v>59</v>
      </c>
      <c r="B60">
        <f t="shared" si="0"/>
        <v>1963.9166666666667</v>
      </c>
      <c r="C60">
        <v>316.91</v>
      </c>
      <c r="D60">
        <f t="shared" si="1"/>
        <v>320.605</v>
      </c>
      <c r="E60">
        <f t="shared" si="2"/>
        <v>-3.694999999999993</v>
      </c>
    </row>
    <row r="61" spans="1:5" ht="12.75">
      <c r="A61">
        <v>60</v>
      </c>
      <c r="B61">
        <f t="shared" si="0"/>
        <v>1964</v>
      </c>
      <c r="C61">
        <v>318.2</v>
      </c>
      <c r="D61">
        <f t="shared" si="1"/>
        <v>320.7</v>
      </c>
      <c r="E61">
        <f t="shared" si="2"/>
        <v>-2.5</v>
      </c>
    </row>
    <row r="62" spans="1:5" ht="12.75">
      <c r="A62">
        <v>61</v>
      </c>
      <c r="B62">
        <f t="shared" si="0"/>
        <v>1964.0833333333333</v>
      </c>
      <c r="C62">
        <v>319.41</v>
      </c>
      <c r="D62">
        <f t="shared" si="1"/>
        <v>320.795</v>
      </c>
      <c r="E62">
        <f t="shared" si="2"/>
        <v>-1.384999999999991</v>
      </c>
    </row>
    <row r="63" spans="1:5" ht="12.75">
      <c r="A63">
        <v>62</v>
      </c>
      <c r="B63">
        <f t="shared" si="0"/>
        <v>1964.1666666666667</v>
      </c>
      <c r="C63">
        <v>320.07</v>
      </c>
      <c r="D63">
        <f t="shared" si="1"/>
        <v>320.89</v>
      </c>
      <c r="E63">
        <f t="shared" si="2"/>
        <v>-0.8199999999999932</v>
      </c>
    </row>
    <row r="64" spans="1:5" ht="12.75">
      <c r="A64">
        <v>63</v>
      </c>
      <c r="B64">
        <f t="shared" si="0"/>
        <v>1964.25</v>
      </c>
      <c r="C64">
        <v>320.74</v>
      </c>
      <c r="D64">
        <f t="shared" si="1"/>
        <v>320.985</v>
      </c>
      <c r="E64">
        <f t="shared" si="2"/>
        <v>-0.24500000000000455</v>
      </c>
    </row>
    <row r="65" spans="1:5" ht="12.75">
      <c r="A65">
        <v>64</v>
      </c>
      <c r="B65">
        <f t="shared" si="0"/>
        <v>1964.3333333333333</v>
      </c>
      <c r="C65">
        <v>321.4</v>
      </c>
      <c r="D65">
        <f t="shared" si="1"/>
        <v>321.08</v>
      </c>
      <c r="E65">
        <f t="shared" si="2"/>
        <v>0.3199999999999932</v>
      </c>
    </row>
    <row r="66" spans="1:5" ht="12.75">
      <c r="A66">
        <v>65</v>
      </c>
      <c r="B66">
        <f aca="true" t="shared" si="3" ref="B66:B129">A66/12+1959</f>
        <v>1964.4166666666667</v>
      </c>
      <c r="C66">
        <v>322.06</v>
      </c>
      <c r="D66">
        <f t="shared" si="1"/>
        <v>321.175</v>
      </c>
      <c r="E66">
        <f t="shared" si="2"/>
        <v>0.8849999999999909</v>
      </c>
    </row>
    <row r="67" spans="1:5" ht="12.75">
      <c r="A67">
        <v>66</v>
      </c>
      <c r="B67">
        <f t="shared" si="3"/>
        <v>1964.5</v>
      </c>
      <c r="C67">
        <v>321.73</v>
      </c>
      <c r="D67">
        <f aca="true" t="shared" si="4" ref="D67:D130">315+A67*$L$2</f>
        <v>321.27</v>
      </c>
      <c r="E67">
        <f aca="true" t="shared" si="5" ref="E67:E130">C67-D67</f>
        <v>0.4600000000000364</v>
      </c>
    </row>
    <row r="68" spans="1:5" ht="12.75">
      <c r="A68">
        <v>67</v>
      </c>
      <c r="B68">
        <f t="shared" si="3"/>
        <v>1964.5833333333333</v>
      </c>
      <c r="C68">
        <v>320.27</v>
      </c>
      <c r="D68">
        <f t="shared" si="4"/>
        <v>321.365</v>
      </c>
      <c r="E68">
        <f t="shared" si="5"/>
        <v>-1.0950000000000273</v>
      </c>
    </row>
    <row r="69" spans="1:5" ht="12.75">
      <c r="A69">
        <v>68</v>
      </c>
      <c r="B69">
        <f t="shared" si="3"/>
        <v>1964.6666666666667</v>
      </c>
      <c r="C69">
        <v>318.54</v>
      </c>
      <c r="D69">
        <f t="shared" si="4"/>
        <v>321.46</v>
      </c>
      <c r="E69">
        <f t="shared" si="5"/>
        <v>-2.919999999999959</v>
      </c>
    </row>
    <row r="70" spans="1:5" ht="12.75">
      <c r="A70">
        <v>69</v>
      </c>
      <c r="B70">
        <f t="shared" si="3"/>
        <v>1964.75</v>
      </c>
      <c r="C70">
        <v>316.54</v>
      </c>
      <c r="D70">
        <f t="shared" si="4"/>
        <v>321.555</v>
      </c>
      <c r="E70">
        <f t="shared" si="5"/>
        <v>-5.014999999999986</v>
      </c>
    </row>
    <row r="71" spans="1:5" ht="12.75">
      <c r="A71">
        <v>70</v>
      </c>
      <c r="B71">
        <f t="shared" si="3"/>
        <v>1964.8333333333333</v>
      </c>
      <c r="C71">
        <v>316.71</v>
      </c>
      <c r="D71">
        <f t="shared" si="4"/>
        <v>321.65</v>
      </c>
      <c r="E71">
        <f t="shared" si="5"/>
        <v>-4.939999999999998</v>
      </c>
    </row>
    <row r="72" spans="1:5" ht="12.75">
      <c r="A72">
        <v>71</v>
      </c>
      <c r="B72">
        <f t="shared" si="3"/>
        <v>1964.9166666666667</v>
      </c>
      <c r="C72">
        <v>317.53</v>
      </c>
      <c r="D72">
        <f t="shared" si="4"/>
        <v>321.745</v>
      </c>
      <c r="E72">
        <f t="shared" si="5"/>
        <v>-4.215000000000032</v>
      </c>
    </row>
    <row r="73" spans="1:5" ht="12.75">
      <c r="A73">
        <v>72</v>
      </c>
      <c r="B73">
        <f t="shared" si="3"/>
        <v>1965</v>
      </c>
      <c r="C73">
        <v>318.55</v>
      </c>
      <c r="D73">
        <f t="shared" si="4"/>
        <v>321.84</v>
      </c>
      <c r="E73">
        <f t="shared" si="5"/>
        <v>-3.2899999999999636</v>
      </c>
    </row>
    <row r="74" spans="1:5" ht="12.75">
      <c r="A74">
        <v>73</v>
      </c>
      <c r="B74">
        <f t="shared" si="3"/>
        <v>1965.0833333333333</v>
      </c>
      <c r="C74">
        <v>319.27</v>
      </c>
      <c r="D74">
        <f t="shared" si="4"/>
        <v>321.935</v>
      </c>
      <c r="E74">
        <f t="shared" si="5"/>
        <v>-2.6650000000000205</v>
      </c>
    </row>
    <row r="75" spans="1:5" ht="12.75">
      <c r="A75">
        <v>74</v>
      </c>
      <c r="B75">
        <f t="shared" si="3"/>
        <v>1965.1666666666667</v>
      </c>
      <c r="C75">
        <v>320.28</v>
      </c>
      <c r="D75">
        <f t="shared" si="4"/>
        <v>322.03</v>
      </c>
      <c r="E75">
        <f t="shared" si="5"/>
        <v>-1.75</v>
      </c>
    </row>
    <row r="76" spans="1:5" ht="12.75">
      <c r="A76">
        <v>75</v>
      </c>
      <c r="B76">
        <f t="shared" si="3"/>
        <v>1965.25</v>
      </c>
      <c r="C76">
        <v>320.73</v>
      </c>
      <c r="D76">
        <f t="shared" si="4"/>
        <v>322.125</v>
      </c>
      <c r="E76">
        <f t="shared" si="5"/>
        <v>-1.3949999999999818</v>
      </c>
    </row>
    <row r="77" spans="1:5" ht="12.75">
      <c r="A77">
        <v>76</v>
      </c>
      <c r="B77">
        <f t="shared" si="3"/>
        <v>1965.3333333333333</v>
      </c>
      <c r="C77">
        <v>321.97</v>
      </c>
      <c r="D77">
        <f t="shared" si="4"/>
        <v>322.22</v>
      </c>
      <c r="E77">
        <f t="shared" si="5"/>
        <v>-0.25</v>
      </c>
    </row>
    <row r="78" spans="1:5" ht="12.75">
      <c r="A78">
        <v>77</v>
      </c>
      <c r="B78">
        <f t="shared" si="3"/>
        <v>1965.4166666666667</v>
      </c>
      <c r="C78">
        <v>322</v>
      </c>
      <c r="D78">
        <f t="shared" si="4"/>
        <v>322.315</v>
      </c>
      <c r="E78">
        <f t="shared" si="5"/>
        <v>-0.3149999999999977</v>
      </c>
    </row>
    <row r="79" spans="1:5" ht="12.75">
      <c r="A79">
        <v>78</v>
      </c>
      <c r="B79">
        <f t="shared" si="3"/>
        <v>1965.5</v>
      </c>
      <c r="C79">
        <v>321.71</v>
      </c>
      <c r="D79">
        <f t="shared" si="4"/>
        <v>322.41</v>
      </c>
      <c r="E79">
        <f t="shared" si="5"/>
        <v>-0.7000000000000455</v>
      </c>
    </row>
    <row r="80" spans="1:5" ht="12.75">
      <c r="A80">
        <v>79</v>
      </c>
      <c r="B80">
        <f t="shared" si="3"/>
        <v>1965.5833333333333</v>
      </c>
      <c r="C80">
        <v>321.05</v>
      </c>
      <c r="D80">
        <f t="shared" si="4"/>
        <v>322.505</v>
      </c>
      <c r="E80">
        <f t="shared" si="5"/>
        <v>-1.454999999999984</v>
      </c>
    </row>
    <row r="81" spans="1:5" ht="12.75">
      <c r="A81">
        <v>80</v>
      </c>
      <c r="B81">
        <f t="shared" si="3"/>
        <v>1965.6666666666667</v>
      </c>
      <c r="C81">
        <v>318.71</v>
      </c>
      <c r="D81">
        <f t="shared" si="4"/>
        <v>322.6</v>
      </c>
      <c r="E81">
        <f t="shared" si="5"/>
        <v>-3.890000000000043</v>
      </c>
    </row>
    <row r="82" spans="1:5" ht="12.75">
      <c r="A82">
        <v>81</v>
      </c>
      <c r="B82">
        <f t="shared" si="3"/>
        <v>1965.75</v>
      </c>
      <c r="C82">
        <v>317.65</v>
      </c>
      <c r="D82">
        <f t="shared" si="4"/>
        <v>322.695</v>
      </c>
      <c r="E82">
        <f t="shared" si="5"/>
        <v>-5.045000000000016</v>
      </c>
    </row>
    <row r="83" spans="1:5" ht="12.75">
      <c r="A83">
        <v>82</v>
      </c>
      <c r="B83">
        <f t="shared" si="3"/>
        <v>1965.8333333333333</v>
      </c>
      <c r="C83">
        <v>317.14</v>
      </c>
      <c r="D83">
        <f t="shared" si="4"/>
        <v>322.79</v>
      </c>
      <c r="E83">
        <f t="shared" si="5"/>
        <v>-5.650000000000034</v>
      </c>
    </row>
    <row r="84" spans="1:5" ht="12.75">
      <c r="A84">
        <v>83</v>
      </c>
      <c r="B84">
        <f t="shared" si="3"/>
        <v>1965.9166666666667</v>
      </c>
      <c r="C84">
        <v>318.71</v>
      </c>
      <c r="D84">
        <f t="shared" si="4"/>
        <v>322.885</v>
      </c>
      <c r="E84">
        <f t="shared" si="5"/>
        <v>-4.175000000000011</v>
      </c>
    </row>
    <row r="85" spans="1:5" ht="12.75">
      <c r="A85">
        <v>84</v>
      </c>
      <c r="B85">
        <f t="shared" si="3"/>
        <v>1966</v>
      </c>
      <c r="C85">
        <v>319.25</v>
      </c>
      <c r="D85">
        <f t="shared" si="4"/>
        <v>322.98</v>
      </c>
      <c r="E85">
        <f t="shared" si="5"/>
        <v>-3.730000000000018</v>
      </c>
    </row>
    <row r="86" spans="1:5" ht="12.75">
      <c r="A86">
        <v>85</v>
      </c>
      <c r="B86">
        <f t="shared" si="3"/>
        <v>1966.0833333333333</v>
      </c>
      <c r="C86">
        <v>320.46</v>
      </c>
      <c r="D86">
        <f t="shared" si="4"/>
        <v>323.075</v>
      </c>
      <c r="E86">
        <f t="shared" si="5"/>
        <v>-2.615000000000009</v>
      </c>
    </row>
    <row r="87" spans="1:5" ht="12.75">
      <c r="A87">
        <v>86</v>
      </c>
      <c r="B87">
        <f t="shared" si="3"/>
        <v>1966.1666666666667</v>
      </c>
      <c r="C87">
        <v>321.43</v>
      </c>
      <c r="D87">
        <f t="shared" si="4"/>
        <v>323.17</v>
      </c>
      <c r="E87">
        <f t="shared" si="5"/>
        <v>-1.740000000000009</v>
      </c>
    </row>
    <row r="88" spans="1:5" ht="12.75">
      <c r="A88">
        <v>87</v>
      </c>
      <c r="B88">
        <f t="shared" si="3"/>
        <v>1966.25</v>
      </c>
      <c r="C88">
        <v>322.22</v>
      </c>
      <c r="D88">
        <f t="shared" si="4"/>
        <v>323.265</v>
      </c>
      <c r="E88">
        <f t="shared" si="5"/>
        <v>-1.044999999999959</v>
      </c>
    </row>
    <row r="89" spans="1:5" ht="12.75">
      <c r="A89">
        <v>88</v>
      </c>
      <c r="B89">
        <f t="shared" si="3"/>
        <v>1966.3333333333333</v>
      </c>
      <c r="C89">
        <v>323.54</v>
      </c>
      <c r="D89">
        <f t="shared" si="4"/>
        <v>323.36</v>
      </c>
      <c r="E89">
        <f t="shared" si="5"/>
        <v>0.18000000000000682</v>
      </c>
    </row>
    <row r="90" spans="1:5" ht="12.75">
      <c r="A90">
        <v>89</v>
      </c>
      <c r="B90">
        <f t="shared" si="3"/>
        <v>1966.4166666666667</v>
      </c>
      <c r="C90">
        <v>323.91</v>
      </c>
      <c r="D90">
        <f t="shared" si="4"/>
        <v>323.455</v>
      </c>
      <c r="E90">
        <f t="shared" si="5"/>
        <v>0.4550000000000409</v>
      </c>
    </row>
    <row r="91" spans="1:5" ht="12.75">
      <c r="A91">
        <v>90</v>
      </c>
      <c r="B91">
        <f t="shared" si="3"/>
        <v>1966.5</v>
      </c>
      <c r="C91">
        <v>323.59</v>
      </c>
      <c r="D91">
        <f t="shared" si="4"/>
        <v>323.55</v>
      </c>
      <c r="E91">
        <f t="shared" si="5"/>
        <v>0.03999999999996362</v>
      </c>
    </row>
    <row r="92" spans="1:5" ht="12.75">
      <c r="A92">
        <v>91</v>
      </c>
      <c r="B92">
        <f t="shared" si="3"/>
        <v>1966.5833333333333</v>
      </c>
      <c r="C92">
        <v>322.26</v>
      </c>
      <c r="D92">
        <f t="shared" si="4"/>
        <v>323.645</v>
      </c>
      <c r="E92">
        <f t="shared" si="5"/>
        <v>-1.384999999999991</v>
      </c>
    </row>
    <row r="93" spans="1:5" ht="12.75">
      <c r="A93">
        <v>92</v>
      </c>
      <c r="B93">
        <f t="shared" si="3"/>
        <v>1966.6666666666667</v>
      </c>
      <c r="C93">
        <v>320.21</v>
      </c>
      <c r="D93">
        <f t="shared" si="4"/>
        <v>323.74</v>
      </c>
      <c r="E93">
        <f t="shared" si="5"/>
        <v>-3.5300000000000296</v>
      </c>
    </row>
    <row r="94" spans="1:5" ht="12.75">
      <c r="A94">
        <v>93</v>
      </c>
      <c r="B94">
        <f t="shared" si="3"/>
        <v>1966.75</v>
      </c>
      <c r="C94">
        <v>318.48</v>
      </c>
      <c r="D94">
        <f t="shared" si="4"/>
        <v>323.835</v>
      </c>
      <c r="E94">
        <f t="shared" si="5"/>
        <v>-5.354999999999961</v>
      </c>
    </row>
    <row r="95" spans="1:5" ht="12.75">
      <c r="A95">
        <v>94</v>
      </c>
      <c r="B95">
        <f t="shared" si="3"/>
        <v>1966.8333333333333</v>
      </c>
      <c r="C95">
        <v>317.94</v>
      </c>
      <c r="D95">
        <f t="shared" si="4"/>
        <v>323.93</v>
      </c>
      <c r="E95">
        <f t="shared" si="5"/>
        <v>-5.990000000000009</v>
      </c>
    </row>
    <row r="96" spans="1:5" ht="12.75">
      <c r="A96">
        <v>95</v>
      </c>
      <c r="B96">
        <f t="shared" si="3"/>
        <v>1966.9166666666667</v>
      </c>
      <c r="C96">
        <v>319.63</v>
      </c>
      <c r="D96">
        <f t="shared" si="4"/>
        <v>324.025</v>
      </c>
      <c r="E96">
        <f t="shared" si="5"/>
        <v>-4.394999999999982</v>
      </c>
    </row>
    <row r="97" spans="1:5" ht="12.75">
      <c r="A97">
        <v>96</v>
      </c>
      <c r="B97">
        <f t="shared" si="3"/>
        <v>1967</v>
      </c>
      <c r="C97">
        <v>320.87</v>
      </c>
      <c r="D97">
        <f t="shared" si="4"/>
        <v>324.12</v>
      </c>
      <c r="E97">
        <f t="shared" si="5"/>
        <v>-3.25</v>
      </c>
    </row>
    <row r="98" spans="1:5" ht="12.75">
      <c r="A98">
        <v>97</v>
      </c>
      <c r="B98">
        <f t="shared" si="3"/>
        <v>1967.0833333333333</v>
      </c>
      <c r="C98">
        <v>322.17</v>
      </c>
      <c r="D98">
        <f t="shared" si="4"/>
        <v>324.215</v>
      </c>
      <c r="E98">
        <f t="shared" si="5"/>
        <v>-2.044999999999959</v>
      </c>
    </row>
    <row r="99" spans="1:5" ht="12.75">
      <c r="A99">
        <v>98</v>
      </c>
      <c r="B99">
        <f t="shared" si="3"/>
        <v>1967.1666666666667</v>
      </c>
      <c r="C99">
        <v>322.34</v>
      </c>
      <c r="D99">
        <f t="shared" si="4"/>
        <v>324.31</v>
      </c>
      <c r="E99">
        <f t="shared" si="5"/>
        <v>-1.9700000000000273</v>
      </c>
    </row>
    <row r="100" spans="1:5" ht="12.75">
      <c r="A100">
        <v>99</v>
      </c>
      <c r="B100">
        <f t="shared" si="3"/>
        <v>1967.25</v>
      </c>
      <c r="C100">
        <v>322.88</v>
      </c>
      <c r="D100">
        <f t="shared" si="4"/>
        <v>324.405</v>
      </c>
      <c r="E100">
        <f t="shared" si="5"/>
        <v>-1.5249999999999773</v>
      </c>
    </row>
    <row r="101" spans="1:5" ht="12.75">
      <c r="A101">
        <v>100</v>
      </c>
      <c r="B101">
        <f t="shared" si="3"/>
        <v>1967.3333333333333</v>
      </c>
      <c r="C101">
        <v>324.25</v>
      </c>
      <c r="D101">
        <f t="shared" si="4"/>
        <v>324.5</v>
      </c>
      <c r="E101">
        <f t="shared" si="5"/>
        <v>-0.25</v>
      </c>
    </row>
    <row r="102" spans="1:5" ht="12.75">
      <c r="A102">
        <v>101</v>
      </c>
      <c r="B102">
        <f t="shared" si="3"/>
        <v>1967.4166666666667</v>
      </c>
      <c r="C102">
        <v>324.83</v>
      </c>
      <c r="D102">
        <f t="shared" si="4"/>
        <v>324.595</v>
      </c>
      <c r="E102">
        <f t="shared" si="5"/>
        <v>0.2349999999999568</v>
      </c>
    </row>
    <row r="103" spans="1:5" ht="12.75">
      <c r="A103">
        <v>102</v>
      </c>
      <c r="B103">
        <f t="shared" si="3"/>
        <v>1967.5</v>
      </c>
      <c r="C103">
        <v>323.93</v>
      </c>
      <c r="D103">
        <f t="shared" si="4"/>
        <v>324.69</v>
      </c>
      <c r="E103">
        <f t="shared" si="5"/>
        <v>-0.7599999999999909</v>
      </c>
    </row>
    <row r="104" spans="1:5" ht="12.75">
      <c r="A104">
        <v>103</v>
      </c>
      <c r="B104">
        <f t="shared" si="3"/>
        <v>1967.5833333333333</v>
      </c>
      <c r="C104">
        <v>322.39</v>
      </c>
      <c r="D104">
        <f t="shared" si="4"/>
        <v>324.785</v>
      </c>
      <c r="E104">
        <f t="shared" si="5"/>
        <v>-2.3950000000000387</v>
      </c>
    </row>
    <row r="105" spans="1:5" ht="12.75">
      <c r="A105">
        <v>104</v>
      </c>
      <c r="B105">
        <f t="shared" si="3"/>
        <v>1967.6666666666667</v>
      </c>
      <c r="C105">
        <v>320.76</v>
      </c>
      <c r="D105">
        <f t="shared" si="4"/>
        <v>324.88</v>
      </c>
      <c r="E105">
        <f t="shared" si="5"/>
        <v>-4.1200000000000045</v>
      </c>
    </row>
    <row r="106" spans="1:5" ht="12.75">
      <c r="A106">
        <v>105</v>
      </c>
      <c r="B106">
        <f t="shared" si="3"/>
        <v>1967.75</v>
      </c>
      <c r="C106">
        <v>319.1</v>
      </c>
      <c r="D106">
        <f t="shared" si="4"/>
        <v>324.975</v>
      </c>
      <c r="E106">
        <f t="shared" si="5"/>
        <v>-5.875</v>
      </c>
    </row>
    <row r="107" spans="1:5" ht="12.75">
      <c r="A107">
        <v>106</v>
      </c>
      <c r="B107">
        <f t="shared" si="3"/>
        <v>1967.8333333333333</v>
      </c>
      <c r="C107">
        <v>319.23</v>
      </c>
      <c r="D107">
        <f t="shared" si="4"/>
        <v>325.07</v>
      </c>
      <c r="E107">
        <f t="shared" si="5"/>
        <v>-5.839999999999975</v>
      </c>
    </row>
    <row r="108" spans="1:5" ht="12.75">
      <c r="A108">
        <v>107</v>
      </c>
      <c r="B108">
        <f t="shared" si="3"/>
        <v>1967.9166666666667</v>
      </c>
      <c r="C108">
        <v>320.56</v>
      </c>
      <c r="D108">
        <f t="shared" si="4"/>
        <v>325.165</v>
      </c>
      <c r="E108">
        <f t="shared" si="5"/>
        <v>-4.605000000000018</v>
      </c>
    </row>
    <row r="109" spans="1:5" ht="12.75">
      <c r="A109">
        <v>108</v>
      </c>
      <c r="B109">
        <f t="shared" si="3"/>
        <v>1968</v>
      </c>
      <c r="C109">
        <v>321.8</v>
      </c>
      <c r="D109">
        <f t="shared" si="4"/>
        <v>325.26</v>
      </c>
      <c r="E109">
        <f t="shared" si="5"/>
        <v>-3.4599999999999795</v>
      </c>
    </row>
    <row r="110" spans="1:5" ht="12.75">
      <c r="A110">
        <v>109</v>
      </c>
      <c r="B110">
        <f t="shared" si="3"/>
        <v>1968.0833333333333</v>
      </c>
      <c r="C110">
        <v>322.4</v>
      </c>
      <c r="D110">
        <f t="shared" si="4"/>
        <v>325.355</v>
      </c>
      <c r="E110">
        <f t="shared" si="5"/>
        <v>-2.955000000000041</v>
      </c>
    </row>
    <row r="111" spans="1:5" ht="12.75">
      <c r="A111">
        <v>110</v>
      </c>
      <c r="B111">
        <f t="shared" si="3"/>
        <v>1968.1666666666667</v>
      </c>
      <c r="C111">
        <v>322.99</v>
      </c>
      <c r="D111">
        <f t="shared" si="4"/>
        <v>325.45</v>
      </c>
      <c r="E111">
        <f t="shared" si="5"/>
        <v>-2.4599999999999795</v>
      </c>
    </row>
    <row r="112" spans="1:5" ht="12.75">
      <c r="A112">
        <v>111</v>
      </c>
      <c r="B112">
        <f t="shared" si="3"/>
        <v>1968.25</v>
      </c>
      <c r="C112">
        <v>323.73</v>
      </c>
      <c r="D112">
        <f t="shared" si="4"/>
        <v>325.545</v>
      </c>
      <c r="E112">
        <f t="shared" si="5"/>
        <v>-1.8149999999999977</v>
      </c>
    </row>
    <row r="113" spans="1:5" ht="12.75">
      <c r="A113">
        <v>112</v>
      </c>
      <c r="B113">
        <f t="shared" si="3"/>
        <v>1968.3333333333333</v>
      </c>
      <c r="C113">
        <v>324.86</v>
      </c>
      <c r="D113">
        <f t="shared" si="4"/>
        <v>325.64</v>
      </c>
      <c r="E113">
        <f t="shared" si="5"/>
        <v>-0.7799999999999727</v>
      </c>
    </row>
    <row r="114" spans="1:5" ht="12.75">
      <c r="A114">
        <v>113</v>
      </c>
      <c r="B114">
        <f t="shared" si="3"/>
        <v>1968.4166666666667</v>
      </c>
      <c r="C114">
        <v>325.41</v>
      </c>
      <c r="D114">
        <f t="shared" si="4"/>
        <v>325.735</v>
      </c>
      <c r="E114">
        <f t="shared" si="5"/>
        <v>-0.32499999999998863</v>
      </c>
    </row>
    <row r="115" spans="1:5" ht="12.75">
      <c r="A115">
        <v>114</v>
      </c>
      <c r="B115">
        <f t="shared" si="3"/>
        <v>1968.5</v>
      </c>
      <c r="C115">
        <v>325.19</v>
      </c>
      <c r="D115">
        <f t="shared" si="4"/>
        <v>325.83</v>
      </c>
      <c r="E115">
        <f t="shared" si="5"/>
        <v>-0.6399999999999864</v>
      </c>
    </row>
    <row r="116" spans="1:5" ht="12.75">
      <c r="A116">
        <v>115</v>
      </c>
      <c r="B116">
        <f t="shared" si="3"/>
        <v>1968.5833333333333</v>
      </c>
      <c r="C116">
        <v>323.97</v>
      </c>
      <c r="D116">
        <f t="shared" si="4"/>
        <v>325.925</v>
      </c>
      <c r="E116">
        <f t="shared" si="5"/>
        <v>-1.954999999999984</v>
      </c>
    </row>
    <row r="117" spans="1:5" ht="12.75">
      <c r="A117">
        <v>116</v>
      </c>
      <c r="B117">
        <f t="shared" si="3"/>
        <v>1968.6666666666667</v>
      </c>
      <c r="C117">
        <v>321.92</v>
      </c>
      <c r="D117">
        <f t="shared" si="4"/>
        <v>326.02</v>
      </c>
      <c r="E117">
        <f t="shared" si="5"/>
        <v>-4.099999999999966</v>
      </c>
    </row>
    <row r="118" spans="1:5" ht="12.75">
      <c r="A118">
        <v>117</v>
      </c>
      <c r="B118">
        <f t="shared" si="3"/>
        <v>1968.75</v>
      </c>
      <c r="C118">
        <v>320.1</v>
      </c>
      <c r="D118">
        <f t="shared" si="4"/>
        <v>326.115</v>
      </c>
      <c r="E118">
        <f t="shared" si="5"/>
        <v>-6.014999999999986</v>
      </c>
    </row>
    <row r="119" spans="1:5" ht="12.75">
      <c r="A119">
        <v>118</v>
      </c>
      <c r="B119">
        <f t="shared" si="3"/>
        <v>1968.8333333333333</v>
      </c>
      <c r="C119">
        <v>319.96</v>
      </c>
      <c r="D119">
        <f t="shared" si="4"/>
        <v>326.21</v>
      </c>
      <c r="E119">
        <f t="shared" si="5"/>
        <v>-6.25</v>
      </c>
    </row>
    <row r="120" spans="1:5" ht="12.75">
      <c r="A120">
        <v>119</v>
      </c>
      <c r="B120">
        <f t="shared" si="3"/>
        <v>1968.9166666666667</v>
      </c>
      <c r="C120">
        <v>320.97</v>
      </c>
      <c r="D120">
        <f t="shared" si="4"/>
        <v>326.305</v>
      </c>
      <c r="E120">
        <f t="shared" si="5"/>
        <v>-5.3349999999999795</v>
      </c>
    </row>
    <row r="121" spans="1:5" ht="12.75">
      <c r="A121">
        <v>120</v>
      </c>
      <c r="B121">
        <f t="shared" si="3"/>
        <v>1969</v>
      </c>
      <c r="C121">
        <v>322.48</v>
      </c>
      <c r="D121">
        <f t="shared" si="4"/>
        <v>326.4</v>
      </c>
      <c r="E121">
        <f t="shared" si="5"/>
        <v>-3.919999999999959</v>
      </c>
    </row>
    <row r="122" spans="1:5" ht="12.75">
      <c r="A122">
        <v>121</v>
      </c>
      <c r="B122">
        <f t="shared" si="3"/>
        <v>1969.0833333333333</v>
      </c>
      <c r="C122">
        <v>323.52</v>
      </c>
      <c r="D122">
        <f t="shared" si="4"/>
        <v>326.495</v>
      </c>
      <c r="E122">
        <f t="shared" si="5"/>
        <v>-2.9750000000000227</v>
      </c>
    </row>
    <row r="123" spans="1:5" ht="12.75">
      <c r="A123">
        <v>122</v>
      </c>
      <c r="B123">
        <f t="shared" si="3"/>
        <v>1969.1666666666667</v>
      </c>
      <c r="C123">
        <v>323.89</v>
      </c>
      <c r="D123">
        <f t="shared" si="4"/>
        <v>326.59</v>
      </c>
      <c r="E123">
        <f t="shared" si="5"/>
        <v>-2.6999999999999886</v>
      </c>
    </row>
    <row r="124" spans="1:5" ht="12.75">
      <c r="A124">
        <v>123</v>
      </c>
      <c r="B124">
        <f t="shared" si="3"/>
        <v>1969.25</v>
      </c>
      <c r="C124">
        <v>325.04</v>
      </c>
      <c r="D124">
        <f t="shared" si="4"/>
        <v>326.685</v>
      </c>
      <c r="E124">
        <f t="shared" si="5"/>
        <v>-1.6449999999999818</v>
      </c>
    </row>
    <row r="125" spans="1:5" ht="12.75">
      <c r="A125">
        <v>124</v>
      </c>
      <c r="B125">
        <f t="shared" si="3"/>
        <v>1969.3333333333333</v>
      </c>
      <c r="C125">
        <v>326.01</v>
      </c>
      <c r="D125">
        <f t="shared" si="4"/>
        <v>326.78</v>
      </c>
      <c r="E125">
        <f t="shared" si="5"/>
        <v>-0.7699999999999818</v>
      </c>
    </row>
    <row r="126" spans="1:5" ht="12.75">
      <c r="A126">
        <v>125</v>
      </c>
      <c r="B126">
        <f t="shared" si="3"/>
        <v>1969.4166666666667</v>
      </c>
      <c r="C126">
        <v>326.67</v>
      </c>
      <c r="D126">
        <f t="shared" si="4"/>
        <v>326.875</v>
      </c>
      <c r="E126">
        <f t="shared" si="5"/>
        <v>-0.20499999999998408</v>
      </c>
    </row>
    <row r="127" spans="1:5" ht="12.75">
      <c r="A127">
        <v>126</v>
      </c>
      <c r="B127">
        <f t="shared" si="3"/>
        <v>1969.5</v>
      </c>
      <c r="C127">
        <v>325.96</v>
      </c>
      <c r="D127">
        <f t="shared" si="4"/>
        <v>326.97</v>
      </c>
      <c r="E127">
        <f t="shared" si="5"/>
        <v>-1.0100000000000477</v>
      </c>
    </row>
    <row r="128" spans="1:5" ht="12.75">
      <c r="A128">
        <v>127</v>
      </c>
      <c r="B128">
        <f t="shared" si="3"/>
        <v>1969.5833333333333</v>
      </c>
      <c r="C128">
        <v>325.13</v>
      </c>
      <c r="D128">
        <f t="shared" si="4"/>
        <v>327.065</v>
      </c>
      <c r="E128">
        <f t="shared" si="5"/>
        <v>-1.9350000000000023</v>
      </c>
    </row>
    <row r="129" spans="1:5" ht="12.75">
      <c r="A129">
        <v>128</v>
      </c>
      <c r="B129">
        <f t="shared" si="3"/>
        <v>1969.6666666666667</v>
      </c>
      <c r="C129">
        <v>322.9</v>
      </c>
      <c r="D129">
        <f t="shared" si="4"/>
        <v>327.16</v>
      </c>
      <c r="E129">
        <f t="shared" si="5"/>
        <v>-4.260000000000048</v>
      </c>
    </row>
    <row r="130" spans="1:5" ht="12.75">
      <c r="A130">
        <v>129</v>
      </c>
      <c r="B130">
        <f aca="true" t="shared" si="6" ref="B130:B193">A130/12+1959</f>
        <v>1969.75</v>
      </c>
      <c r="C130">
        <v>321.61</v>
      </c>
      <c r="D130">
        <f t="shared" si="4"/>
        <v>327.255</v>
      </c>
      <c r="E130">
        <f t="shared" si="5"/>
        <v>-5.644999999999982</v>
      </c>
    </row>
    <row r="131" spans="1:5" ht="12.75">
      <c r="A131">
        <v>130</v>
      </c>
      <c r="B131">
        <f t="shared" si="6"/>
        <v>1969.8333333333333</v>
      </c>
      <c r="C131">
        <v>321.01</v>
      </c>
      <c r="D131">
        <f aca="true" t="shared" si="7" ref="D131:D194">315+A131*$L$2</f>
        <v>327.35</v>
      </c>
      <c r="E131">
        <f aca="true" t="shared" si="8" ref="E131:E194">C131-D131</f>
        <v>-6.340000000000032</v>
      </c>
    </row>
    <row r="132" spans="1:5" ht="12.75">
      <c r="A132">
        <v>131</v>
      </c>
      <c r="B132">
        <f t="shared" si="6"/>
        <v>1969.9166666666667</v>
      </c>
      <c r="C132">
        <v>322.08</v>
      </c>
      <c r="D132">
        <f t="shared" si="7"/>
        <v>327.445</v>
      </c>
      <c r="E132">
        <f t="shared" si="8"/>
        <v>-5.365000000000009</v>
      </c>
    </row>
    <row r="133" spans="1:5" ht="12.75">
      <c r="A133">
        <v>132</v>
      </c>
      <c r="B133">
        <f t="shared" si="6"/>
        <v>1970</v>
      </c>
      <c r="C133">
        <v>323.37</v>
      </c>
      <c r="D133">
        <f t="shared" si="7"/>
        <v>327.54</v>
      </c>
      <c r="E133">
        <f t="shared" si="8"/>
        <v>-4.170000000000016</v>
      </c>
    </row>
    <row r="134" spans="1:5" ht="12.75">
      <c r="A134">
        <v>133</v>
      </c>
      <c r="B134">
        <f t="shared" si="6"/>
        <v>1970.0833333333333</v>
      </c>
      <c r="C134">
        <v>324.34</v>
      </c>
      <c r="D134">
        <f t="shared" si="7"/>
        <v>327.635</v>
      </c>
      <c r="E134">
        <f t="shared" si="8"/>
        <v>-3.295000000000016</v>
      </c>
    </row>
    <row r="135" spans="1:5" ht="12.75">
      <c r="A135">
        <v>134</v>
      </c>
      <c r="B135">
        <f t="shared" si="6"/>
        <v>1970.1666666666667</v>
      </c>
      <c r="C135">
        <v>325.3</v>
      </c>
      <c r="D135">
        <f t="shared" si="7"/>
        <v>327.73</v>
      </c>
      <c r="E135">
        <f t="shared" si="8"/>
        <v>-2.430000000000007</v>
      </c>
    </row>
    <row r="136" spans="1:5" ht="12.75">
      <c r="A136">
        <v>135</v>
      </c>
      <c r="B136">
        <f t="shared" si="6"/>
        <v>1970.25</v>
      </c>
      <c r="C136">
        <v>326.29</v>
      </c>
      <c r="D136">
        <f t="shared" si="7"/>
        <v>327.825</v>
      </c>
      <c r="E136">
        <f t="shared" si="8"/>
        <v>-1.5349999999999682</v>
      </c>
    </row>
    <row r="137" spans="1:5" ht="12.75">
      <c r="A137">
        <v>136</v>
      </c>
      <c r="B137">
        <f t="shared" si="6"/>
        <v>1970.3333333333333</v>
      </c>
      <c r="C137">
        <v>327.54</v>
      </c>
      <c r="D137">
        <f t="shared" si="7"/>
        <v>327.92</v>
      </c>
      <c r="E137">
        <f t="shared" si="8"/>
        <v>-0.37999999999999545</v>
      </c>
    </row>
    <row r="138" spans="1:5" ht="12.75">
      <c r="A138">
        <v>137</v>
      </c>
      <c r="B138">
        <f t="shared" si="6"/>
        <v>1970.4166666666667</v>
      </c>
      <c r="C138">
        <v>327.54</v>
      </c>
      <c r="D138">
        <f t="shared" si="7"/>
        <v>328.015</v>
      </c>
      <c r="E138">
        <f t="shared" si="8"/>
        <v>-0.4749999999999659</v>
      </c>
    </row>
    <row r="139" spans="1:5" ht="12.75">
      <c r="A139">
        <v>138</v>
      </c>
      <c r="B139">
        <f t="shared" si="6"/>
        <v>1970.5</v>
      </c>
      <c r="C139">
        <v>327.21</v>
      </c>
      <c r="D139">
        <f t="shared" si="7"/>
        <v>328.11</v>
      </c>
      <c r="E139">
        <f t="shared" si="8"/>
        <v>-0.9000000000000341</v>
      </c>
    </row>
    <row r="140" spans="1:5" ht="12.75">
      <c r="A140">
        <v>139</v>
      </c>
      <c r="B140">
        <f t="shared" si="6"/>
        <v>1970.5833333333333</v>
      </c>
      <c r="C140">
        <v>325.98</v>
      </c>
      <c r="D140">
        <f t="shared" si="7"/>
        <v>328.205</v>
      </c>
      <c r="E140">
        <f t="shared" si="8"/>
        <v>-2.224999999999966</v>
      </c>
    </row>
    <row r="141" spans="1:5" ht="12.75">
      <c r="A141">
        <v>140</v>
      </c>
      <c r="B141">
        <f t="shared" si="6"/>
        <v>1970.6666666666667</v>
      </c>
      <c r="C141">
        <v>324.42</v>
      </c>
      <c r="D141">
        <f t="shared" si="7"/>
        <v>328.3</v>
      </c>
      <c r="E141">
        <f t="shared" si="8"/>
        <v>-3.8799999999999955</v>
      </c>
    </row>
    <row r="142" spans="1:5" ht="12.75">
      <c r="A142">
        <v>141</v>
      </c>
      <c r="B142">
        <f t="shared" si="6"/>
        <v>1970.75</v>
      </c>
      <c r="C142">
        <v>322.91</v>
      </c>
      <c r="D142">
        <f t="shared" si="7"/>
        <v>328.395</v>
      </c>
      <c r="E142">
        <f t="shared" si="8"/>
        <v>-5.484999999999957</v>
      </c>
    </row>
    <row r="143" spans="1:5" ht="12.75">
      <c r="A143">
        <v>142</v>
      </c>
      <c r="B143">
        <f t="shared" si="6"/>
        <v>1970.8333333333333</v>
      </c>
      <c r="C143">
        <v>322.9</v>
      </c>
      <c r="D143">
        <f t="shared" si="7"/>
        <v>328.49</v>
      </c>
      <c r="E143">
        <f t="shared" si="8"/>
        <v>-5.590000000000032</v>
      </c>
    </row>
    <row r="144" spans="1:5" ht="12.75">
      <c r="A144">
        <v>143</v>
      </c>
      <c r="B144">
        <f t="shared" si="6"/>
        <v>1970.9166666666667</v>
      </c>
      <c r="C144">
        <v>323.85</v>
      </c>
      <c r="D144">
        <f t="shared" si="7"/>
        <v>328.585</v>
      </c>
      <c r="E144">
        <f t="shared" si="8"/>
        <v>-4.734999999999957</v>
      </c>
    </row>
    <row r="145" spans="1:5" ht="12.75">
      <c r="A145">
        <v>144</v>
      </c>
      <c r="B145">
        <f t="shared" si="6"/>
        <v>1971</v>
      </c>
      <c r="C145">
        <v>324.96</v>
      </c>
      <c r="D145">
        <f t="shared" si="7"/>
        <v>328.68</v>
      </c>
      <c r="E145">
        <f t="shared" si="8"/>
        <v>-3.7200000000000273</v>
      </c>
    </row>
    <row r="146" spans="1:5" ht="12.75">
      <c r="A146">
        <v>145</v>
      </c>
      <c r="B146">
        <f t="shared" si="6"/>
        <v>1971.0833333333333</v>
      </c>
      <c r="C146">
        <v>326.01</v>
      </c>
      <c r="D146">
        <f t="shared" si="7"/>
        <v>328.775</v>
      </c>
      <c r="E146">
        <f t="shared" si="8"/>
        <v>-2.7649999999999864</v>
      </c>
    </row>
    <row r="147" spans="1:5" ht="12.75">
      <c r="A147">
        <v>146</v>
      </c>
      <c r="B147">
        <f t="shared" si="6"/>
        <v>1971.1666666666667</v>
      </c>
      <c r="C147">
        <v>326.51</v>
      </c>
      <c r="D147">
        <f t="shared" si="7"/>
        <v>328.87</v>
      </c>
      <c r="E147">
        <f t="shared" si="8"/>
        <v>-2.3600000000000136</v>
      </c>
    </row>
    <row r="148" spans="1:5" ht="12.75">
      <c r="A148">
        <v>147</v>
      </c>
      <c r="B148">
        <f t="shared" si="6"/>
        <v>1971.25</v>
      </c>
      <c r="C148">
        <v>327.01</v>
      </c>
      <c r="D148">
        <f t="shared" si="7"/>
        <v>328.965</v>
      </c>
      <c r="E148">
        <f t="shared" si="8"/>
        <v>-1.954999999999984</v>
      </c>
    </row>
    <row r="149" spans="1:5" ht="12.75">
      <c r="A149">
        <v>148</v>
      </c>
      <c r="B149">
        <f t="shared" si="6"/>
        <v>1971.3333333333333</v>
      </c>
      <c r="C149">
        <v>327.62</v>
      </c>
      <c r="D149">
        <f t="shared" si="7"/>
        <v>329.06</v>
      </c>
      <c r="E149">
        <f t="shared" si="8"/>
        <v>-1.4399999999999977</v>
      </c>
    </row>
    <row r="150" spans="1:5" ht="12.75">
      <c r="A150">
        <v>149</v>
      </c>
      <c r="B150">
        <f t="shared" si="6"/>
        <v>1971.4166666666667</v>
      </c>
      <c r="C150">
        <v>328.76</v>
      </c>
      <c r="D150">
        <f t="shared" si="7"/>
        <v>329.155</v>
      </c>
      <c r="E150">
        <f t="shared" si="8"/>
        <v>-0.3949999999999818</v>
      </c>
    </row>
    <row r="151" spans="1:5" ht="12.75">
      <c r="A151">
        <v>150</v>
      </c>
      <c r="B151">
        <f t="shared" si="6"/>
        <v>1971.5</v>
      </c>
      <c r="C151">
        <v>328.4</v>
      </c>
      <c r="D151">
        <f t="shared" si="7"/>
        <v>329.25</v>
      </c>
      <c r="E151">
        <f t="shared" si="8"/>
        <v>-0.8500000000000227</v>
      </c>
    </row>
    <row r="152" spans="1:5" ht="12.75">
      <c r="A152">
        <v>151</v>
      </c>
      <c r="B152">
        <f t="shared" si="6"/>
        <v>1971.5833333333333</v>
      </c>
      <c r="C152">
        <v>327.2</v>
      </c>
      <c r="D152">
        <f t="shared" si="7"/>
        <v>329.345</v>
      </c>
      <c r="E152">
        <f t="shared" si="8"/>
        <v>-2.1450000000000387</v>
      </c>
    </row>
    <row r="153" spans="1:5" ht="12.75">
      <c r="A153">
        <v>152</v>
      </c>
      <c r="B153">
        <f t="shared" si="6"/>
        <v>1971.6666666666667</v>
      </c>
      <c r="C153">
        <v>325.28</v>
      </c>
      <c r="D153">
        <f t="shared" si="7"/>
        <v>329.44</v>
      </c>
      <c r="E153">
        <f t="shared" si="8"/>
        <v>-4.160000000000025</v>
      </c>
    </row>
    <row r="154" spans="1:5" ht="12.75">
      <c r="A154">
        <v>153</v>
      </c>
      <c r="B154">
        <f t="shared" si="6"/>
        <v>1971.75</v>
      </c>
      <c r="C154">
        <v>323.2</v>
      </c>
      <c r="D154">
        <f t="shared" si="7"/>
        <v>329.535</v>
      </c>
      <c r="E154">
        <f t="shared" si="8"/>
        <v>-6.335000000000036</v>
      </c>
    </row>
    <row r="155" spans="1:5" ht="12.75">
      <c r="A155">
        <v>154</v>
      </c>
      <c r="B155">
        <f t="shared" si="6"/>
        <v>1971.8333333333333</v>
      </c>
      <c r="C155">
        <v>323.4</v>
      </c>
      <c r="D155">
        <f t="shared" si="7"/>
        <v>329.63</v>
      </c>
      <c r="E155">
        <f t="shared" si="8"/>
        <v>-6.230000000000018</v>
      </c>
    </row>
    <row r="156" spans="1:5" ht="12.75">
      <c r="A156">
        <v>155</v>
      </c>
      <c r="B156">
        <f t="shared" si="6"/>
        <v>1971.9166666666667</v>
      </c>
      <c r="C156">
        <v>324.64</v>
      </c>
      <c r="D156">
        <f t="shared" si="7"/>
        <v>329.725</v>
      </c>
      <c r="E156">
        <f t="shared" si="8"/>
        <v>-5.085000000000036</v>
      </c>
    </row>
    <row r="157" spans="1:5" ht="12.75">
      <c r="A157">
        <v>156</v>
      </c>
      <c r="B157">
        <f t="shared" si="6"/>
        <v>1972</v>
      </c>
      <c r="C157">
        <v>325.85</v>
      </c>
      <c r="D157">
        <f t="shared" si="7"/>
        <v>329.82</v>
      </c>
      <c r="E157">
        <f t="shared" si="8"/>
        <v>-3.9699999999999704</v>
      </c>
    </row>
    <row r="158" spans="1:5" ht="12.75">
      <c r="A158">
        <v>157</v>
      </c>
      <c r="B158">
        <f t="shared" si="6"/>
        <v>1972.0833333333333</v>
      </c>
      <c r="C158">
        <v>326.6</v>
      </c>
      <c r="D158">
        <f t="shared" si="7"/>
        <v>329.915</v>
      </c>
      <c r="E158">
        <f t="shared" si="8"/>
        <v>-3.3149999999999977</v>
      </c>
    </row>
    <row r="159" spans="1:5" ht="12.75">
      <c r="A159">
        <v>158</v>
      </c>
      <c r="B159">
        <f t="shared" si="6"/>
        <v>1972.1666666666667</v>
      </c>
      <c r="C159">
        <v>327.47</v>
      </c>
      <c r="D159">
        <f t="shared" si="7"/>
        <v>330.01</v>
      </c>
      <c r="E159">
        <f t="shared" si="8"/>
        <v>-2.5399999999999636</v>
      </c>
    </row>
    <row r="160" spans="1:5" ht="12.75">
      <c r="A160">
        <v>159</v>
      </c>
      <c r="B160">
        <f t="shared" si="6"/>
        <v>1972.25</v>
      </c>
      <c r="C160">
        <v>327.58</v>
      </c>
      <c r="D160">
        <f t="shared" si="7"/>
        <v>330.105</v>
      </c>
      <c r="E160">
        <f t="shared" si="8"/>
        <v>-2.525000000000034</v>
      </c>
    </row>
    <row r="161" spans="1:5" ht="12.75">
      <c r="A161">
        <v>160</v>
      </c>
      <c r="B161">
        <f t="shared" si="6"/>
        <v>1972.3333333333333</v>
      </c>
      <c r="C161">
        <v>329.56</v>
      </c>
      <c r="D161">
        <f t="shared" si="7"/>
        <v>330.2</v>
      </c>
      <c r="E161">
        <f t="shared" si="8"/>
        <v>-0.6399999999999864</v>
      </c>
    </row>
    <row r="162" spans="1:5" ht="12.75">
      <c r="A162">
        <v>161</v>
      </c>
      <c r="B162">
        <f t="shared" si="6"/>
        <v>1972.4166666666667</v>
      </c>
      <c r="C162">
        <v>329.9</v>
      </c>
      <c r="D162">
        <f t="shared" si="7"/>
        <v>330.295</v>
      </c>
      <c r="E162">
        <f t="shared" si="8"/>
        <v>-0.39500000000003865</v>
      </c>
    </row>
    <row r="163" spans="1:5" ht="12.75">
      <c r="A163">
        <v>162</v>
      </c>
      <c r="B163">
        <f t="shared" si="6"/>
        <v>1972.5</v>
      </c>
      <c r="C163">
        <v>328.92</v>
      </c>
      <c r="D163">
        <f t="shared" si="7"/>
        <v>330.39</v>
      </c>
      <c r="E163">
        <f t="shared" si="8"/>
        <v>-1.4699999999999704</v>
      </c>
    </row>
    <row r="164" spans="1:5" ht="12.75">
      <c r="A164">
        <v>163</v>
      </c>
      <c r="B164">
        <f t="shared" si="6"/>
        <v>1972.5833333333333</v>
      </c>
      <c r="C164">
        <v>327.89</v>
      </c>
      <c r="D164">
        <f t="shared" si="7"/>
        <v>330.485</v>
      </c>
      <c r="E164">
        <f t="shared" si="8"/>
        <v>-2.5950000000000273</v>
      </c>
    </row>
    <row r="165" spans="1:5" ht="12.75">
      <c r="A165">
        <v>164</v>
      </c>
      <c r="B165">
        <f t="shared" si="6"/>
        <v>1972.6666666666667</v>
      </c>
      <c r="C165">
        <v>326.17</v>
      </c>
      <c r="D165">
        <f t="shared" si="7"/>
        <v>330.58</v>
      </c>
      <c r="E165">
        <f t="shared" si="8"/>
        <v>-4.409999999999968</v>
      </c>
    </row>
    <row r="166" spans="1:5" ht="12.75">
      <c r="A166">
        <v>165</v>
      </c>
      <c r="B166">
        <f t="shared" si="6"/>
        <v>1972.75</v>
      </c>
      <c r="C166">
        <v>324.68</v>
      </c>
      <c r="D166">
        <f t="shared" si="7"/>
        <v>330.675</v>
      </c>
      <c r="E166">
        <f t="shared" si="8"/>
        <v>-5.9950000000000045</v>
      </c>
    </row>
    <row r="167" spans="1:5" ht="12.75">
      <c r="A167">
        <v>166</v>
      </c>
      <c r="B167">
        <f t="shared" si="6"/>
        <v>1972.8333333333333</v>
      </c>
      <c r="C167">
        <v>325.04</v>
      </c>
      <c r="D167">
        <f t="shared" si="7"/>
        <v>330.77</v>
      </c>
      <c r="E167">
        <f t="shared" si="8"/>
        <v>-5.729999999999961</v>
      </c>
    </row>
    <row r="168" spans="1:5" ht="12.75">
      <c r="A168">
        <v>167</v>
      </c>
      <c r="B168">
        <f t="shared" si="6"/>
        <v>1972.9166666666667</v>
      </c>
      <c r="C168">
        <v>326.34</v>
      </c>
      <c r="D168">
        <f t="shared" si="7"/>
        <v>330.865</v>
      </c>
      <c r="E168">
        <f t="shared" si="8"/>
        <v>-4.525000000000034</v>
      </c>
    </row>
    <row r="169" spans="1:5" ht="12.75">
      <c r="A169">
        <v>168</v>
      </c>
      <c r="B169">
        <f t="shared" si="6"/>
        <v>1973</v>
      </c>
      <c r="C169">
        <v>327.39</v>
      </c>
      <c r="D169">
        <f t="shared" si="7"/>
        <v>330.96</v>
      </c>
      <c r="E169">
        <f t="shared" si="8"/>
        <v>-3.569999999999993</v>
      </c>
    </row>
    <row r="170" spans="1:5" ht="12.75">
      <c r="A170">
        <v>169</v>
      </c>
      <c r="B170">
        <f t="shared" si="6"/>
        <v>1973.0833333333333</v>
      </c>
      <c r="C170">
        <v>328.37</v>
      </c>
      <c r="D170">
        <f t="shared" si="7"/>
        <v>331.055</v>
      </c>
      <c r="E170">
        <f t="shared" si="8"/>
        <v>-2.6850000000000023</v>
      </c>
    </row>
    <row r="171" spans="1:5" ht="12.75">
      <c r="A171">
        <v>170</v>
      </c>
      <c r="B171">
        <f t="shared" si="6"/>
        <v>1973.1666666666667</v>
      </c>
      <c r="C171">
        <v>329.4</v>
      </c>
      <c r="D171">
        <f t="shared" si="7"/>
        <v>331.15</v>
      </c>
      <c r="E171">
        <f t="shared" si="8"/>
        <v>-1.75</v>
      </c>
    </row>
    <row r="172" spans="1:5" ht="12.75">
      <c r="A172">
        <v>171</v>
      </c>
      <c r="B172">
        <f t="shared" si="6"/>
        <v>1973.25</v>
      </c>
      <c r="C172">
        <v>330.14</v>
      </c>
      <c r="D172">
        <f t="shared" si="7"/>
        <v>331.245</v>
      </c>
      <c r="E172">
        <f t="shared" si="8"/>
        <v>-1.1050000000000182</v>
      </c>
    </row>
    <row r="173" spans="1:5" ht="12.75">
      <c r="A173">
        <v>172</v>
      </c>
      <c r="B173">
        <f t="shared" si="6"/>
        <v>1973.3333333333333</v>
      </c>
      <c r="C173">
        <v>331.33</v>
      </c>
      <c r="D173">
        <f t="shared" si="7"/>
        <v>331.34</v>
      </c>
      <c r="E173">
        <f t="shared" si="8"/>
        <v>-0.009999999999990905</v>
      </c>
    </row>
    <row r="174" spans="1:5" ht="12.75">
      <c r="A174">
        <v>173</v>
      </c>
      <c r="B174">
        <f t="shared" si="6"/>
        <v>1973.4166666666667</v>
      </c>
      <c r="C174">
        <v>332.31</v>
      </c>
      <c r="D174">
        <f t="shared" si="7"/>
        <v>331.435</v>
      </c>
      <c r="E174">
        <f t="shared" si="8"/>
        <v>0.875</v>
      </c>
    </row>
    <row r="175" spans="1:5" ht="12.75">
      <c r="A175">
        <v>174</v>
      </c>
      <c r="B175">
        <f t="shared" si="6"/>
        <v>1973.5</v>
      </c>
      <c r="C175">
        <v>331.9</v>
      </c>
      <c r="D175">
        <f t="shared" si="7"/>
        <v>331.53</v>
      </c>
      <c r="E175">
        <f t="shared" si="8"/>
        <v>0.37000000000000455</v>
      </c>
    </row>
    <row r="176" spans="1:5" ht="12.75">
      <c r="A176">
        <v>175</v>
      </c>
      <c r="B176">
        <f t="shared" si="6"/>
        <v>1973.5833333333333</v>
      </c>
      <c r="C176">
        <v>330.7</v>
      </c>
      <c r="D176">
        <f t="shared" si="7"/>
        <v>331.625</v>
      </c>
      <c r="E176">
        <f t="shared" si="8"/>
        <v>-0.9250000000000114</v>
      </c>
    </row>
    <row r="177" spans="1:5" ht="12.75">
      <c r="A177">
        <v>176</v>
      </c>
      <c r="B177">
        <f t="shared" si="6"/>
        <v>1973.6666666666667</v>
      </c>
      <c r="C177">
        <v>329.15</v>
      </c>
      <c r="D177">
        <f t="shared" si="7"/>
        <v>331.72</v>
      </c>
      <c r="E177">
        <f t="shared" si="8"/>
        <v>-2.57000000000005</v>
      </c>
    </row>
    <row r="178" spans="1:5" ht="12.75">
      <c r="A178">
        <v>177</v>
      </c>
      <c r="B178">
        <f t="shared" si="6"/>
        <v>1973.75</v>
      </c>
      <c r="C178">
        <v>327.34</v>
      </c>
      <c r="D178">
        <f t="shared" si="7"/>
        <v>331.815</v>
      </c>
      <c r="E178">
        <f t="shared" si="8"/>
        <v>-4.475000000000023</v>
      </c>
    </row>
    <row r="179" spans="1:5" ht="12.75">
      <c r="A179">
        <v>178</v>
      </c>
      <c r="B179">
        <f t="shared" si="6"/>
        <v>1973.8333333333333</v>
      </c>
      <c r="C179">
        <v>327.02</v>
      </c>
      <c r="D179">
        <f t="shared" si="7"/>
        <v>331.91</v>
      </c>
      <c r="E179">
        <f t="shared" si="8"/>
        <v>-4.890000000000043</v>
      </c>
    </row>
    <row r="180" spans="1:5" ht="12.75">
      <c r="A180">
        <v>179</v>
      </c>
      <c r="B180">
        <f t="shared" si="6"/>
        <v>1973.9166666666667</v>
      </c>
      <c r="C180">
        <v>327.99</v>
      </c>
      <c r="D180">
        <f t="shared" si="7"/>
        <v>332.005</v>
      </c>
      <c r="E180">
        <f t="shared" si="8"/>
        <v>-4.014999999999986</v>
      </c>
    </row>
    <row r="181" spans="1:5" ht="12.75">
      <c r="A181">
        <v>180</v>
      </c>
      <c r="B181">
        <f t="shared" si="6"/>
        <v>1974</v>
      </c>
      <c r="C181">
        <v>328.48</v>
      </c>
      <c r="D181">
        <f t="shared" si="7"/>
        <v>332.1</v>
      </c>
      <c r="E181">
        <f t="shared" si="8"/>
        <v>-3.6200000000000045</v>
      </c>
    </row>
    <row r="182" spans="1:5" ht="12.75">
      <c r="A182">
        <v>181</v>
      </c>
      <c r="B182">
        <f t="shared" si="6"/>
        <v>1974.0833333333333</v>
      </c>
      <c r="C182">
        <v>329.18</v>
      </c>
      <c r="D182">
        <f t="shared" si="7"/>
        <v>332.195</v>
      </c>
      <c r="E182">
        <f t="shared" si="8"/>
        <v>-3.0149999999999864</v>
      </c>
    </row>
    <row r="183" spans="1:5" ht="12.75">
      <c r="A183">
        <v>182</v>
      </c>
      <c r="B183">
        <f t="shared" si="6"/>
        <v>1974.1666666666667</v>
      </c>
      <c r="C183">
        <v>330.55</v>
      </c>
      <c r="D183">
        <f t="shared" si="7"/>
        <v>332.29</v>
      </c>
      <c r="E183">
        <f t="shared" si="8"/>
        <v>-1.740000000000009</v>
      </c>
    </row>
    <row r="184" spans="1:5" ht="12.75">
      <c r="A184">
        <v>183</v>
      </c>
      <c r="B184">
        <f t="shared" si="6"/>
        <v>1974.25</v>
      </c>
      <c r="C184">
        <v>331.32</v>
      </c>
      <c r="D184">
        <f t="shared" si="7"/>
        <v>332.385</v>
      </c>
      <c r="E184">
        <f t="shared" si="8"/>
        <v>-1.0649999999999977</v>
      </c>
    </row>
    <row r="185" spans="1:5" ht="12.75">
      <c r="A185">
        <v>184</v>
      </c>
      <c r="B185">
        <f t="shared" si="6"/>
        <v>1974.3333333333333</v>
      </c>
      <c r="C185">
        <v>332.48</v>
      </c>
      <c r="D185">
        <f t="shared" si="7"/>
        <v>332.48</v>
      </c>
      <c r="E185">
        <f t="shared" si="8"/>
        <v>0</v>
      </c>
    </row>
    <row r="186" spans="1:5" ht="12.75">
      <c r="A186">
        <v>185</v>
      </c>
      <c r="B186">
        <f t="shared" si="6"/>
        <v>1974.4166666666667</v>
      </c>
      <c r="C186">
        <v>332.92</v>
      </c>
      <c r="D186">
        <f t="shared" si="7"/>
        <v>332.575</v>
      </c>
      <c r="E186">
        <f t="shared" si="8"/>
        <v>0.3450000000000273</v>
      </c>
    </row>
    <row r="187" spans="1:5" ht="12.75">
      <c r="A187">
        <v>186</v>
      </c>
      <c r="B187">
        <f t="shared" si="6"/>
        <v>1974.5</v>
      </c>
      <c r="C187">
        <v>332.08</v>
      </c>
      <c r="D187">
        <f t="shared" si="7"/>
        <v>332.67</v>
      </c>
      <c r="E187">
        <f t="shared" si="8"/>
        <v>-0.5900000000000318</v>
      </c>
    </row>
    <row r="188" spans="1:5" ht="12.75">
      <c r="A188">
        <v>187</v>
      </c>
      <c r="B188">
        <f t="shared" si="6"/>
        <v>1974.5833333333333</v>
      </c>
      <c r="C188">
        <v>331.02</v>
      </c>
      <c r="D188">
        <f t="shared" si="7"/>
        <v>332.765</v>
      </c>
      <c r="E188">
        <f t="shared" si="8"/>
        <v>-1.7450000000000045</v>
      </c>
    </row>
    <row r="189" spans="1:5" ht="12.75">
      <c r="A189">
        <v>188</v>
      </c>
      <c r="B189">
        <f t="shared" si="6"/>
        <v>1974.6666666666667</v>
      </c>
      <c r="C189">
        <v>329.24</v>
      </c>
      <c r="D189">
        <f t="shared" si="7"/>
        <v>332.86</v>
      </c>
      <c r="E189">
        <f t="shared" si="8"/>
        <v>-3.6200000000000045</v>
      </c>
    </row>
    <row r="190" spans="1:5" ht="12.75">
      <c r="A190">
        <v>189</v>
      </c>
      <c r="B190">
        <f t="shared" si="6"/>
        <v>1974.75</v>
      </c>
      <c r="C190">
        <v>327.28</v>
      </c>
      <c r="D190">
        <f t="shared" si="7"/>
        <v>332.955</v>
      </c>
      <c r="E190">
        <f t="shared" si="8"/>
        <v>-5.675000000000011</v>
      </c>
    </row>
    <row r="191" spans="1:5" ht="12.75">
      <c r="A191">
        <v>190</v>
      </c>
      <c r="B191">
        <f t="shared" si="6"/>
        <v>1974.8333333333333</v>
      </c>
      <c r="C191">
        <v>327.21</v>
      </c>
      <c r="D191">
        <f t="shared" si="7"/>
        <v>333.05</v>
      </c>
      <c r="E191">
        <f t="shared" si="8"/>
        <v>-5.840000000000032</v>
      </c>
    </row>
    <row r="192" spans="1:5" ht="12.75">
      <c r="A192">
        <v>191</v>
      </c>
      <c r="B192">
        <f t="shared" si="6"/>
        <v>1974.9166666666667</v>
      </c>
      <c r="C192">
        <v>328.29</v>
      </c>
      <c r="D192">
        <f t="shared" si="7"/>
        <v>333.145</v>
      </c>
      <c r="E192">
        <f t="shared" si="8"/>
        <v>-4.854999999999961</v>
      </c>
    </row>
    <row r="193" spans="1:5" ht="12.75">
      <c r="A193">
        <v>192</v>
      </c>
      <c r="B193">
        <f t="shared" si="6"/>
        <v>1975</v>
      </c>
      <c r="C193">
        <v>329.41</v>
      </c>
      <c r="D193">
        <f t="shared" si="7"/>
        <v>333.24</v>
      </c>
      <c r="E193">
        <f t="shared" si="8"/>
        <v>-3.829999999999984</v>
      </c>
    </row>
    <row r="194" spans="1:5" ht="12.75">
      <c r="A194">
        <v>193</v>
      </c>
      <c r="B194">
        <f aca="true" t="shared" si="9" ref="B194:B257">A194/12+1959</f>
        <v>1975.0833333333333</v>
      </c>
      <c r="C194">
        <v>330.23</v>
      </c>
      <c r="D194">
        <f t="shared" si="7"/>
        <v>333.335</v>
      </c>
      <c r="E194">
        <f t="shared" si="8"/>
        <v>-3.1049999999999613</v>
      </c>
    </row>
    <row r="195" spans="1:5" ht="12.75">
      <c r="A195">
        <v>194</v>
      </c>
      <c r="B195">
        <f t="shared" si="9"/>
        <v>1975.1666666666667</v>
      </c>
      <c r="C195">
        <v>331.24</v>
      </c>
      <c r="D195">
        <f aca="true" t="shared" si="10" ref="D195:D258">315+A195*$L$2</f>
        <v>333.43</v>
      </c>
      <c r="E195">
        <f aca="true" t="shared" si="11" ref="E195:E258">C195-D195</f>
        <v>-2.1899999999999977</v>
      </c>
    </row>
    <row r="196" spans="1:5" ht="12.75">
      <c r="A196">
        <v>195</v>
      </c>
      <c r="B196">
        <f t="shared" si="9"/>
        <v>1975.25</v>
      </c>
      <c r="C196">
        <v>331.87</v>
      </c>
      <c r="D196">
        <f t="shared" si="10"/>
        <v>333.525</v>
      </c>
      <c r="E196">
        <f t="shared" si="11"/>
        <v>-1.6549999999999727</v>
      </c>
    </row>
    <row r="197" spans="1:5" ht="12.75">
      <c r="A197">
        <v>196</v>
      </c>
      <c r="B197">
        <f t="shared" si="9"/>
        <v>1975.3333333333333</v>
      </c>
      <c r="C197">
        <v>333.14</v>
      </c>
      <c r="D197">
        <f t="shared" si="10"/>
        <v>333.62</v>
      </c>
      <c r="E197">
        <f t="shared" si="11"/>
        <v>-0.4800000000000182</v>
      </c>
    </row>
    <row r="198" spans="1:5" ht="12.75">
      <c r="A198">
        <v>197</v>
      </c>
      <c r="B198">
        <f t="shared" si="9"/>
        <v>1975.4166666666667</v>
      </c>
      <c r="C198">
        <v>333.8</v>
      </c>
      <c r="D198">
        <f t="shared" si="10"/>
        <v>333.715</v>
      </c>
      <c r="E198">
        <f t="shared" si="11"/>
        <v>0.08500000000003638</v>
      </c>
    </row>
    <row r="199" spans="1:5" ht="12.75">
      <c r="A199">
        <v>198</v>
      </c>
      <c r="B199">
        <f t="shared" si="9"/>
        <v>1975.5</v>
      </c>
      <c r="C199">
        <v>333.42</v>
      </c>
      <c r="D199">
        <f t="shared" si="10"/>
        <v>333.81</v>
      </c>
      <c r="E199">
        <f t="shared" si="11"/>
        <v>-0.38999999999998636</v>
      </c>
    </row>
    <row r="200" spans="1:5" ht="12.75">
      <c r="A200">
        <v>199</v>
      </c>
      <c r="B200">
        <f t="shared" si="9"/>
        <v>1975.5833333333333</v>
      </c>
      <c r="C200">
        <v>331.73</v>
      </c>
      <c r="D200">
        <f t="shared" si="10"/>
        <v>333.905</v>
      </c>
      <c r="E200">
        <f t="shared" si="11"/>
        <v>-2.1749999999999545</v>
      </c>
    </row>
    <row r="201" spans="1:5" ht="12.75">
      <c r="A201">
        <v>200</v>
      </c>
      <c r="B201">
        <f t="shared" si="9"/>
        <v>1975.6666666666667</v>
      </c>
      <c r="C201">
        <v>329.9</v>
      </c>
      <c r="D201">
        <f t="shared" si="10"/>
        <v>334</v>
      </c>
      <c r="E201">
        <f t="shared" si="11"/>
        <v>-4.100000000000023</v>
      </c>
    </row>
    <row r="202" spans="1:5" ht="12.75">
      <c r="A202">
        <v>201</v>
      </c>
      <c r="B202">
        <f t="shared" si="9"/>
        <v>1975.75</v>
      </c>
      <c r="C202">
        <v>328.4</v>
      </c>
      <c r="D202">
        <f t="shared" si="10"/>
        <v>334.095</v>
      </c>
      <c r="E202">
        <f t="shared" si="11"/>
        <v>-5.69500000000005</v>
      </c>
    </row>
    <row r="203" spans="1:5" ht="12.75">
      <c r="A203">
        <v>202</v>
      </c>
      <c r="B203">
        <f t="shared" si="9"/>
        <v>1975.8333333333333</v>
      </c>
      <c r="C203">
        <v>328.17</v>
      </c>
      <c r="D203">
        <f t="shared" si="10"/>
        <v>334.19</v>
      </c>
      <c r="E203">
        <f t="shared" si="11"/>
        <v>-6.019999999999982</v>
      </c>
    </row>
    <row r="204" spans="1:5" ht="12.75">
      <c r="A204">
        <v>203</v>
      </c>
      <c r="B204">
        <f t="shared" si="9"/>
        <v>1975.9166666666667</v>
      </c>
      <c r="C204">
        <v>329.32</v>
      </c>
      <c r="D204">
        <f t="shared" si="10"/>
        <v>334.285</v>
      </c>
      <c r="E204">
        <f t="shared" si="11"/>
        <v>-4.965000000000032</v>
      </c>
    </row>
    <row r="205" spans="1:5" ht="12.75">
      <c r="A205">
        <v>204</v>
      </c>
      <c r="B205">
        <f t="shared" si="9"/>
        <v>1976</v>
      </c>
      <c r="C205">
        <v>330.59</v>
      </c>
      <c r="D205">
        <f t="shared" si="10"/>
        <v>334.38</v>
      </c>
      <c r="E205">
        <f t="shared" si="11"/>
        <v>-3.7900000000000205</v>
      </c>
    </row>
    <row r="206" spans="1:5" ht="12.75">
      <c r="A206">
        <v>205</v>
      </c>
      <c r="B206">
        <f t="shared" si="9"/>
        <v>1976.0833333333333</v>
      </c>
      <c r="C206">
        <v>331.58</v>
      </c>
      <c r="D206">
        <f t="shared" si="10"/>
        <v>334.475</v>
      </c>
      <c r="E206">
        <f t="shared" si="11"/>
        <v>-2.8950000000000387</v>
      </c>
    </row>
    <row r="207" spans="1:5" ht="12.75">
      <c r="A207">
        <v>206</v>
      </c>
      <c r="B207">
        <f t="shared" si="9"/>
        <v>1976.1666666666667</v>
      </c>
      <c r="C207">
        <v>332.39</v>
      </c>
      <c r="D207">
        <f t="shared" si="10"/>
        <v>334.57</v>
      </c>
      <c r="E207">
        <f t="shared" si="11"/>
        <v>-2.180000000000007</v>
      </c>
    </row>
    <row r="208" spans="1:5" ht="12.75">
      <c r="A208">
        <v>207</v>
      </c>
      <c r="B208">
        <f t="shared" si="9"/>
        <v>1976.25</v>
      </c>
      <c r="C208">
        <v>333.33</v>
      </c>
      <c r="D208">
        <f t="shared" si="10"/>
        <v>334.665</v>
      </c>
      <c r="E208">
        <f t="shared" si="11"/>
        <v>-1.3350000000000364</v>
      </c>
    </row>
    <row r="209" spans="1:5" ht="12.75">
      <c r="A209">
        <v>208</v>
      </c>
      <c r="B209">
        <f t="shared" si="9"/>
        <v>1976.3333333333333</v>
      </c>
      <c r="C209">
        <v>334.41</v>
      </c>
      <c r="D209">
        <f t="shared" si="10"/>
        <v>334.76</v>
      </c>
      <c r="E209">
        <f t="shared" si="11"/>
        <v>-0.3499999999999659</v>
      </c>
    </row>
    <row r="210" spans="1:5" ht="12.75">
      <c r="A210">
        <v>209</v>
      </c>
      <c r="B210">
        <f t="shared" si="9"/>
        <v>1976.4166666666667</v>
      </c>
      <c r="C210">
        <v>334.71</v>
      </c>
      <c r="D210">
        <f t="shared" si="10"/>
        <v>334.855</v>
      </c>
      <c r="E210">
        <f t="shared" si="11"/>
        <v>-0.14500000000003865</v>
      </c>
    </row>
    <row r="211" spans="1:5" ht="12.75">
      <c r="A211">
        <v>210</v>
      </c>
      <c r="B211">
        <f t="shared" si="9"/>
        <v>1976.5</v>
      </c>
      <c r="C211">
        <v>334.17</v>
      </c>
      <c r="D211">
        <f t="shared" si="10"/>
        <v>334.95</v>
      </c>
      <c r="E211">
        <f t="shared" si="11"/>
        <v>-0.7799999999999727</v>
      </c>
    </row>
    <row r="212" spans="1:5" ht="12.75">
      <c r="A212">
        <v>211</v>
      </c>
      <c r="B212">
        <f t="shared" si="9"/>
        <v>1976.5833333333333</v>
      </c>
      <c r="C212">
        <v>332.88</v>
      </c>
      <c r="D212">
        <f t="shared" si="10"/>
        <v>335.045</v>
      </c>
      <c r="E212">
        <f t="shared" si="11"/>
        <v>-2.1650000000000205</v>
      </c>
    </row>
    <row r="213" spans="1:5" ht="12.75">
      <c r="A213">
        <v>212</v>
      </c>
      <c r="B213">
        <f t="shared" si="9"/>
        <v>1976.6666666666667</v>
      </c>
      <c r="C213">
        <v>330.77</v>
      </c>
      <c r="D213">
        <f t="shared" si="10"/>
        <v>335.14</v>
      </c>
      <c r="E213">
        <f t="shared" si="11"/>
        <v>-4.3700000000000045</v>
      </c>
    </row>
    <row r="214" spans="1:5" ht="12.75">
      <c r="A214">
        <v>213</v>
      </c>
      <c r="B214">
        <f t="shared" si="9"/>
        <v>1976.75</v>
      </c>
      <c r="C214">
        <v>329.14</v>
      </c>
      <c r="D214">
        <f t="shared" si="10"/>
        <v>335.235</v>
      </c>
      <c r="E214">
        <f t="shared" si="11"/>
        <v>-6.095000000000027</v>
      </c>
    </row>
    <row r="215" spans="1:5" ht="12.75">
      <c r="A215">
        <v>214</v>
      </c>
      <c r="B215">
        <f t="shared" si="9"/>
        <v>1976.8333333333333</v>
      </c>
      <c r="C215">
        <v>328.77</v>
      </c>
      <c r="D215">
        <f t="shared" si="10"/>
        <v>335.33</v>
      </c>
      <c r="E215">
        <f t="shared" si="11"/>
        <v>-6.560000000000002</v>
      </c>
    </row>
    <row r="216" spans="1:5" ht="12.75">
      <c r="A216">
        <v>215</v>
      </c>
      <c r="B216">
        <f t="shared" si="9"/>
        <v>1976.9166666666667</v>
      </c>
      <c r="C216">
        <v>330.14</v>
      </c>
      <c r="D216">
        <f t="shared" si="10"/>
        <v>335.425</v>
      </c>
      <c r="E216">
        <f t="shared" si="11"/>
        <v>-5.285000000000025</v>
      </c>
    </row>
    <row r="217" spans="1:5" ht="12.75">
      <c r="A217">
        <v>216</v>
      </c>
      <c r="B217">
        <f t="shared" si="9"/>
        <v>1977</v>
      </c>
      <c r="C217">
        <v>331.52</v>
      </c>
      <c r="D217">
        <f t="shared" si="10"/>
        <v>335.52</v>
      </c>
      <c r="E217">
        <f t="shared" si="11"/>
        <v>-4</v>
      </c>
    </row>
    <row r="218" spans="1:5" ht="12.75">
      <c r="A218">
        <v>217</v>
      </c>
      <c r="B218">
        <f t="shared" si="9"/>
        <v>1977.0833333333333</v>
      </c>
      <c r="C218">
        <v>332.75</v>
      </c>
      <c r="D218">
        <f t="shared" si="10"/>
        <v>335.615</v>
      </c>
      <c r="E218">
        <f t="shared" si="11"/>
        <v>-2.865000000000009</v>
      </c>
    </row>
    <row r="219" spans="1:5" ht="12.75">
      <c r="A219">
        <v>218</v>
      </c>
      <c r="B219">
        <f t="shared" si="9"/>
        <v>1977.1666666666667</v>
      </c>
      <c r="C219">
        <v>333.25</v>
      </c>
      <c r="D219">
        <f t="shared" si="10"/>
        <v>335.71</v>
      </c>
      <c r="E219">
        <f t="shared" si="11"/>
        <v>-2.4599999999999795</v>
      </c>
    </row>
    <row r="220" spans="1:5" ht="12.75">
      <c r="A220">
        <v>219</v>
      </c>
      <c r="B220">
        <f t="shared" si="9"/>
        <v>1977.25</v>
      </c>
      <c r="C220">
        <v>334.53</v>
      </c>
      <c r="D220">
        <f t="shared" si="10"/>
        <v>335.805</v>
      </c>
      <c r="E220">
        <f t="shared" si="11"/>
        <v>-1.275000000000034</v>
      </c>
    </row>
    <row r="221" spans="1:5" ht="12.75">
      <c r="A221">
        <v>220</v>
      </c>
      <c r="B221">
        <f t="shared" si="9"/>
        <v>1977.3333333333333</v>
      </c>
      <c r="C221">
        <v>335.9</v>
      </c>
      <c r="D221">
        <f t="shared" si="10"/>
        <v>335.9</v>
      </c>
      <c r="E221">
        <f t="shared" si="11"/>
        <v>0</v>
      </c>
    </row>
    <row r="222" spans="1:5" ht="12.75">
      <c r="A222">
        <v>221</v>
      </c>
      <c r="B222">
        <f t="shared" si="9"/>
        <v>1977.4166666666667</v>
      </c>
      <c r="C222">
        <v>336.57</v>
      </c>
      <c r="D222">
        <f t="shared" si="10"/>
        <v>335.995</v>
      </c>
      <c r="E222">
        <f t="shared" si="11"/>
        <v>0.5749999999999886</v>
      </c>
    </row>
    <row r="223" spans="1:5" ht="12.75">
      <c r="A223">
        <v>222</v>
      </c>
      <c r="B223">
        <f t="shared" si="9"/>
        <v>1977.5</v>
      </c>
      <c r="C223">
        <v>336.1</v>
      </c>
      <c r="D223">
        <f t="shared" si="10"/>
        <v>336.09</v>
      </c>
      <c r="E223">
        <f t="shared" si="11"/>
        <v>0.010000000000047748</v>
      </c>
    </row>
    <row r="224" spans="1:5" ht="12.75">
      <c r="A224">
        <v>223</v>
      </c>
      <c r="B224">
        <f t="shared" si="9"/>
        <v>1977.5833333333333</v>
      </c>
      <c r="C224">
        <v>334.76</v>
      </c>
      <c r="D224">
        <f t="shared" si="10"/>
        <v>336.185</v>
      </c>
      <c r="E224">
        <f t="shared" si="11"/>
        <v>-1.4250000000000114</v>
      </c>
    </row>
    <row r="225" spans="1:5" ht="12.75">
      <c r="A225">
        <v>224</v>
      </c>
      <c r="B225">
        <f t="shared" si="9"/>
        <v>1977.6666666666667</v>
      </c>
      <c r="C225">
        <v>332.59</v>
      </c>
      <c r="D225">
        <f t="shared" si="10"/>
        <v>336.28</v>
      </c>
      <c r="E225">
        <f t="shared" si="11"/>
        <v>-3.6899999999999977</v>
      </c>
    </row>
    <row r="226" spans="1:5" ht="12.75">
      <c r="A226">
        <v>225</v>
      </c>
      <c r="B226">
        <f t="shared" si="9"/>
        <v>1977.75</v>
      </c>
      <c r="C226">
        <v>331.41</v>
      </c>
      <c r="D226">
        <f t="shared" si="10"/>
        <v>336.375</v>
      </c>
      <c r="E226">
        <f t="shared" si="11"/>
        <v>-4.964999999999975</v>
      </c>
    </row>
    <row r="227" spans="1:5" ht="12.75">
      <c r="A227">
        <v>226</v>
      </c>
      <c r="B227">
        <f t="shared" si="9"/>
        <v>1977.8333333333333</v>
      </c>
      <c r="C227">
        <v>330.98</v>
      </c>
      <c r="D227">
        <f t="shared" si="10"/>
        <v>336.47</v>
      </c>
      <c r="E227">
        <f t="shared" si="11"/>
        <v>-5.490000000000009</v>
      </c>
    </row>
    <row r="228" spans="1:5" ht="12.75">
      <c r="A228">
        <v>227</v>
      </c>
      <c r="B228">
        <f t="shared" si="9"/>
        <v>1977.9166666666667</v>
      </c>
      <c r="C228">
        <v>332.24</v>
      </c>
      <c r="D228">
        <f t="shared" si="10"/>
        <v>336.565</v>
      </c>
      <c r="E228">
        <f t="shared" si="11"/>
        <v>-4.324999999999989</v>
      </c>
    </row>
    <row r="229" spans="1:5" ht="12.75">
      <c r="A229">
        <v>228</v>
      </c>
      <c r="B229">
        <f t="shared" si="9"/>
        <v>1978</v>
      </c>
      <c r="C229">
        <v>333.68</v>
      </c>
      <c r="D229">
        <f t="shared" si="10"/>
        <v>336.66</v>
      </c>
      <c r="E229">
        <f t="shared" si="11"/>
        <v>-2.980000000000018</v>
      </c>
    </row>
    <row r="230" spans="1:5" ht="12.75">
      <c r="A230">
        <v>229</v>
      </c>
      <c r="B230">
        <f t="shared" si="9"/>
        <v>1978.0833333333333</v>
      </c>
      <c r="C230">
        <v>334.8</v>
      </c>
      <c r="D230">
        <f t="shared" si="10"/>
        <v>336.755</v>
      </c>
      <c r="E230">
        <f t="shared" si="11"/>
        <v>-1.954999999999984</v>
      </c>
    </row>
    <row r="231" spans="1:5" ht="12.75">
      <c r="A231">
        <v>230</v>
      </c>
      <c r="B231">
        <f t="shared" si="9"/>
        <v>1978.1666666666667</v>
      </c>
      <c r="C231">
        <v>335.22</v>
      </c>
      <c r="D231">
        <f t="shared" si="10"/>
        <v>336.85</v>
      </c>
      <c r="E231">
        <f t="shared" si="11"/>
        <v>-1.6299999999999955</v>
      </c>
    </row>
    <row r="232" spans="1:5" ht="12.75">
      <c r="A232">
        <v>231</v>
      </c>
      <c r="B232">
        <f t="shared" si="9"/>
        <v>1978.25</v>
      </c>
      <c r="C232">
        <v>336.47</v>
      </c>
      <c r="D232">
        <f t="shared" si="10"/>
        <v>336.945</v>
      </c>
      <c r="E232">
        <f t="shared" si="11"/>
        <v>-0.4749999999999659</v>
      </c>
    </row>
    <row r="233" spans="1:5" ht="12.75">
      <c r="A233">
        <v>232</v>
      </c>
      <c r="B233">
        <f t="shared" si="9"/>
        <v>1978.3333333333333</v>
      </c>
      <c r="C233">
        <v>337.59</v>
      </c>
      <c r="D233">
        <f t="shared" si="10"/>
        <v>337.04</v>
      </c>
      <c r="E233">
        <f t="shared" si="11"/>
        <v>0.5499999999999545</v>
      </c>
    </row>
    <row r="234" spans="1:5" ht="12.75">
      <c r="A234">
        <v>233</v>
      </c>
      <c r="B234">
        <f t="shared" si="9"/>
        <v>1978.4166666666667</v>
      </c>
      <c r="C234">
        <v>337.84</v>
      </c>
      <c r="D234">
        <f t="shared" si="10"/>
        <v>337.135</v>
      </c>
      <c r="E234">
        <f t="shared" si="11"/>
        <v>0.7049999999999841</v>
      </c>
    </row>
    <row r="235" spans="1:5" ht="12.75">
      <c r="A235">
        <v>234</v>
      </c>
      <c r="B235">
        <f t="shared" si="9"/>
        <v>1978.5</v>
      </c>
      <c r="C235">
        <v>337.72</v>
      </c>
      <c r="D235">
        <f t="shared" si="10"/>
        <v>337.23</v>
      </c>
      <c r="E235">
        <f t="shared" si="11"/>
        <v>0.4900000000000091</v>
      </c>
    </row>
    <row r="236" spans="1:5" ht="12.75">
      <c r="A236">
        <v>235</v>
      </c>
      <c r="B236">
        <f t="shared" si="9"/>
        <v>1978.5833333333333</v>
      </c>
      <c r="C236">
        <v>336.37</v>
      </c>
      <c r="D236">
        <f t="shared" si="10"/>
        <v>337.325</v>
      </c>
      <c r="E236">
        <f t="shared" si="11"/>
        <v>-0.9549999999999841</v>
      </c>
    </row>
    <row r="237" spans="1:5" ht="12.75">
      <c r="A237">
        <v>236</v>
      </c>
      <c r="B237">
        <f t="shared" si="9"/>
        <v>1978.6666666666667</v>
      </c>
      <c r="C237">
        <v>334.51</v>
      </c>
      <c r="D237">
        <f t="shared" si="10"/>
        <v>337.42</v>
      </c>
      <c r="E237">
        <f t="shared" si="11"/>
        <v>-2.910000000000025</v>
      </c>
    </row>
    <row r="238" spans="1:5" ht="12.75">
      <c r="A238">
        <v>237</v>
      </c>
      <c r="B238">
        <f t="shared" si="9"/>
        <v>1978.75</v>
      </c>
      <c r="C238">
        <v>332.6</v>
      </c>
      <c r="D238">
        <f t="shared" si="10"/>
        <v>337.515</v>
      </c>
      <c r="E238">
        <f t="shared" si="11"/>
        <v>-4.914999999999964</v>
      </c>
    </row>
    <row r="239" spans="1:5" ht="12.75">
      <c r="A239">
        <v>238</v>
      </c>
      <c r="B239">
        <f t="shared" si="9"/>
        <v>1978.8333333333333</v>
      </c>
      <c r="C239">
        <v>332.37</v>
      </c>
      <c r="D239">
        <f t="shared" si="10"/>
        <v>337.61</v>
      </c>
      <c r="E239">
        <f t="shared" si="11"/>
        <v>-5.240000000000009</v>
      </c>
    </row>
    <row r="240" spans="1:5" ht="12.75">
      <c r="A240">
        <v>239</v>
      </c>
      <c r="B240">
        <f t="shared" si="9"/>
        <v>1978.9166666666667</v>
      </c>
      <c r="C240">
        <v>333.75</v>
      </c>
      <c r="D240">
        <f t="shared" si="10"/>
        <v>337.705</v>
      </c>
      <c r="E240">
        <f t="shared" si="11"/>
        <v>-3.954999999999984</v>
      </c>
    </row>
    <row r="241" spans="1:5" ht="12.75">
      <c r="A241">
        <v>240</v>
      </c>
      <c r="B241">
        <f t="shared" si="9"/>
        <v>1979</v>
      </c>
      <c r="C241">
        <v>334.79</v>
      </c>
      <c r="D241">
        <f t="shared" si="10"/>
        <v>337.8</v>
      </c>
      <c r="E241">
        <f t="shared" si="11"/>
        <v>-3.009999999999991</v>
      </c>
    </row>
    <row r="242" spans="1:5" ht="12.75">
      <c r="A242">
        <v>241</v>
      </c>
      <c r="B242">
        <f t="shared" si="9"/>
        <v>1979.0833333333333</v>
      </c>
      <c r="C242">
        <v>336.05</v>
      </c>
      <c r="D242">
        <f t="shared" si="10"/>
        <v>337.895</v>
      </c>
      <c r="E242">
        <f t="shared" si="11"/>
        <v>-1.8449999999999704</v>
      </c>
    </row>
    <row r="243" spans="1:5" ht="12.75">
      <c r="A243">
        <v>242</v>
      </c>
      <c r="B243">
        <f t="shared" si="9"/>
        <v>1979.1666666666667</v>
      </c>
      <c r="C243">
        <v>336.59</v>
      </c>
      <c r="D243">
        <f t="shared" si="10"/>
        <v>337.99</v>
      </c>
      <c r="E243">
        <f t="shared" si="11"/>
        <v>-1.400000000000034</v>
      </c>
    </row>
    <row r="244" spans="1:5" ht="12.75">
      <c r="A244">
        <v>243</v>
      </c>
      <c r="B244">
        <f t="shared" si="9"/>
        <v>1979.25</v>
      </c>
      <c r="C244">
        <v>337.79</v>
      </c>
      <c r="D244">
        <f t="shared" si="10"/>
        <v>338.085</v>
      </c>
      <c r="E244">
        <f t="shared" si="11"/>
        <v>-0.2949999999999591</v>
      </c>
    </row>
    <row r="245" spans="1:5" ht="12.75">
      <c r="A245">
        <v>244</v>
      </c>
      <c r="B245">
        <f t="shared" si="9"/>
        <v>1979.3333333333333</v>
      </c>
      <c r="C245">
        <v>338.71</v>
      </c>
      <c r="D245">
        <f t="shared" si="10"/>
        <v>338.18</v>
      </c>
      <c r="E245">
        <f t="shared" si="11"/>
        <v>0.5299999999999727</v>
      </c>
    </row>
    <row r="246" spans="1:5" ht="12.75">
      <c r="A246">
        <v>245</v>
      </c>
      <c r="B246">
        <f t="shared" si="9"/>
        <v>1979.4166666666667</v>
      </c>
      <c r="C246">
        <v>339.3</v>
      </c>
      <c r="D246">
        <f t="shared" si="10"/>
        <v>338.275</v>
      </c>
      <c r="E246">
        <f t="shared" si="11"/>
        <v>1.025000000000034</v>
      </c>
    </row>
    <row r="247" spans="1:5" ht="12.75">
      <c r="A247">
        <v>246</v>
      </c>
      <c r="B247">
        <f t="shared" si="9"/>
        <v>1979.5</v>
      </c>
      <c r="C247">
        <v>339.12</v>
      </c>
      <c r="D247">
        <f t="shared" si="10"/>
        <v>338.37</v>
      </c>
      <c r="E247">
        <f t="shared" si="11"/>
        <v>0.75</v>
      </c>
    </row>
    <row r="248" spans="1:5" ht="12.75">
      <c r="A248">
        <v>247</v>
      </c>
      <c r="B248">
        <f t="shared" si="9"/>
        <v>1979.5833333333333</v>
      </c>
      <c r="C248">
        <v>337.56</v>
      </c>
      <c r="D248">
        <f t="shared" si="10"/>
        <v>338.465</v>
      </c>
      <c r="E248">
        <f t="shared" si="11"/>
        <v>-0.9049999999999727</v>
      </c>
    </row>
    <row r="249" spans="1:5" ht="12.75">
      <c r="A249">
        <v>248</v>
      </c>
      <c r="B249">
        <f t="shared" si="9"/>
        <v>1979.6666666666667</v>
      </c>
      <c r="C249">
        <v>335.92</v>
      </c>
      <c r="D249">
        <f t="shared" si="10"/>
        <v>338.56</v>
      </c>
      <c r="E249">
        <f t="shared" si="11"/>
        <v>-2.6399999999999864</v>
      </c>
    </row>
    <row r="250" spans="1:5" ht="12.75">
      <c r="A250">
        <v>249</v>
      </c>
      <c r="B250">
        <f t="shared" si="9"/>
        <v>1979.75</v>
      </c>
      <c r="C250">
        <v>333.74</v>
      </c>
      <c r="D250">
        <f t="shared" si="10"/>
        <v>338.655</v>
      </c>
      <c r="E250">
        <f t="shared" si="11"/>
        <v>-4.914999999999964</v>
      </c>
    </row>
    <row r="251" spans="1:5" ht="12.75">
      <c r="A251">
        <v>250</v>
      </c>
      <c r="B251">
        <f t="shared" si="9"/>
        <v>1979.8333333333333</v>
      </c>
      <c r="C251">
        <v>333.7</v>
      </c>
      <c r="D251">
        <f t="shared" si="10"/>
        <v>338.75</v>
      </c>
      <c r="E251">
        <f t="shared" si="11"/>
        <v>-5.050000000000011</v>
      </c>
    </row>
    <row r="252" spans="1:5" ht="12.75">
      <c r="A252">
        <v>251</v>
      </c>
      <c r="B252">
        <f t="shared" si="9"/>
        <v>1979.9166666666667</v>
      </c>
      <c r="C252">
        <v>335.13</v>
      </c>
      <c r="D252">
        <f t="shared" si="10"/>
        <v>338.845</v>
      </c>
      <c r="E252">
        <f t="shared" si="11"/>
        <v>-3.715000000000032</v>
      </c>
    </row>
    <row r="253" spans="1:5" ht="12.75">
      <c r="A253">
        <v>252</v>
      </c>
      <c r="B253">
        <f t="shared" si="9"/>
        <v>1980</v>
      </c>
      <c r="C253">
        <v>336.56</v>
      </c>
      <c r="D253">
        <f t="shared" si="10"/>
        <v>338.94</v>
      </c>
      <c r="E253">
        <f t="shared" si="11"/>
        <v>-2.3799999999999955</v>
      </c>
    </row>
    <row r="254" spans="1:5" ht="12.75">
      <c r="A254">
        <v>253</v>
      </c>
      <c r="B254">
        <f t="shared" si="9"/>
        <v>1980.0833333333333</v>
      </c>
      <c r="C254">
        <v>337.84</v>
      </c>
      <c r="D254">
        <f t="shared" si="10"/>
        <v>339.035</v>
      </c>
      <c r="E254">
        <f t="shared" si="11"/>
        <v>-1.19500000000005</v>
      </c>
    </row>
    <row r="255" spans="1:5" ht="12.75">
      <c r="A255">
        <v>254</v>
      </c>
      <c r="B255">
        <f t="shared" si="9"/>
        <v>1980.1666666666667</v>
      </c>
      <c r="C255">
        <v>338.19</v>
      </c>
      <c r="D255">
        <f t="shared" si="10"/>
        <v>339.13</v>
      </c>
      <c r="E255">
        <f t="shared" si="11"/>
        <v>-0.9399999999999977</v>
      </c>
    </row>
    <row r="256" spans="1:5" ht="12.75">
      <c r="A256">
        <v>255</v>
      </c>
      <c r="B256">
        <f t="shared" si="9"/>
        <v>1980.25</v>
      </c>
      <c r="C256">
        <v>339.9</v>
      </c>
      <c r="D256">
        <f t="shared" si="10"/>
        <v>339.225</v>
      </c>
      <c r="E256">
        <f t="shared" si="11"/>
        <v>0.6749999999999545</v>
      </c>
    </row>
    <row r="257" spans="1:5" ht="12.75">
      <c r="A257">
        <v>256</v>
      </c>
      <c r="B257">
        <f t="shared" si="9"/>
        <v>1980.3333333333333</v>
      </c>
      <c r="C257">
        <v>340.6</v>
      </c>
      <c r="D257">
        <f t="shared" si="10"/>
        <v>339.32</v>
      </c>
      <c r="E257">
        <f t="shared" si="11"/>
        <v>1.2800000000000296</v>
      </c>
    </row>
    <row r="258" spans="1:5" ht="12.75">
      <c r="A258">
        <v>257</v>
      </c>
      <c r="B258">
        <f aca="true" t="shared" si="12" ref="B258:B321">A258/12+1959</f>
        <v>1980.4166666666667</v>
      </c>
      <c r="C258">
        <v>341.29</v>
      </c>
      <c r="D258">
        <f t="shared" si="10"/>
        <v>339.415</v>
      </c>
      <c r="E258">
        <f t="shared" si="11"/>
        <v>1.875</v>
      </c>
    </row>
    <row r="259" spans="1:5" ht="12.75">
      <c r="A259">
        <v>258</v>
      </c>
      <c r="B259">
        <f t="shared" si="12"/>
        <v>1980.5</v>
      </c>
      <c r="C259">
        <v>341</v>
      </c>
      <c r="D259">
        <f aca="true" t="shared" si="13" ref="D259:D322">315+A259*$L$2</f>
        <v>339.51</v>
      </c>
      <c r="E259">
        <f aca="true" t="shared" si="14" ref="E259:E322">C259-D259</f>
        <v>1.490000000000009</v>
      </c>
    </row>
    <row r="260" spans="1:5" ht="12.75">
      <c r="A260">
        <v>259</v>
      </c>
      <c r="B260">
        <f t="shared" si="12"/>
        <v>1980.5833333333333</v>
      </c>
      <c r="C260">
        <v>339.39</v>
      </c>
      <c r="D260">
        <f t="shared" si="13"/>
        <v>339.605</v>
      </c>
      <c r="E260">
        <f t="shared" si="14"/>
        <v>-0.21500000000003183</v>
      </c>
    </row>
    <row r="261" spans="1:5" ht="12.75">
      <c r="A261">
        <v>260</v>
      </c>
      <c r="B261">
        <f t="shared" si="12"/>
        <v>1980.6666666666667</v>
      </c>
      <c r="C261">
        <v>337.43</v>
      </c>
      <c r="D261">
        <f t="shared" si="13"/>
        <v>339.7</v>
      </c>
      <c r="E261">
        <f t="shared" si="14"/>
        <v>-2.269999999999982</v>
      </c>
    </row>
    <row r="262" spans="1:5" ht="12.75">
      <c r="A262">
        <v>261</v>
      </c>
      <c r="B262">
        <f t="shared" si="12"/>
        <v>1980.75</v>
      </c>
      <c r="C262">
        <v>335.72</v>
      </c>
      <c r="D262">
        <f t="shared" si="13"/>
        <v>339.795</v>
      </c>
      <c r="E262">
        <f t="shared" si="14"/>
        <v>-4.074999999999989</v>
      </c>
    </row>
    <row r="263" spans="1:5" ht="12.75">
      <c r="A263">
        <v>262</v>
      </c>
      <c r="B263">
        <f t="shared" si="12"/>
        <v>1980.8333333333333</v>
      </c>
      <c r="C263">
        <v>335.84</v>
      </c>
      <c r="D263">
        <f t="shared" si="13"/>
        <v>339.89</v>
      </c>
      <c r="E263">
        <f t="shared" si="14"/>
        <v>-4.050000000000011</v>
      </c>
    </row>
    <row r="264" spans="1:5" ht="12.75">
      <c r="A264">
        <v>263</v>
      </c>
      <c r="B264">
        <f t="shared" si="12"/>
        <v>1980.9166666666667</v>
      </c>
      <c r="C264">
        <v>336.93</v>
      </c>
      <c r="D264">
        <f t="shared" si="13"/>
        <v>339.985</v>
      </c>
      <c r="E264">
        <f t="shared" si="14"/>
        <v>-3.055000000000007</v>
      </c>
    </row>
    <row r="265" spans="1:5" ht="12.75">
      <c r="A265">
        <v>264</v>
      </c>
      <c r="B265">
        <f t="shared" si="12"/>
        <v>1981</v>
      </c>
      <c r="C265">
        <v>338.04</v>
      </c>
      <c r="D265">
        <f t="shared" si="13"/>
        <v>340.08</v>
      </c>
      <c r="E265">
        <f t="shared" si="14"/>
        <v>-2.0399999999999636</v>
      </c>
    </row>
    <row r="266" spans="1:5" ht="12.75">
      <c r="A266">
        <v>265</v>
      </c>
      <c r="B266">
        <f t="shared" si="12"/>
        <v>1981.0833333333333</v>
      </c>
      <c r="C266">
        <v>339.06</v>
      </c>
      <c r="D266">
        <f t="shared" si="13"/>
        <v>340.175</v>
      </c>
      <c r="E266">
        <f t="shared" si="14"/>
        <v>-1.115000000000009</v>
      </c>
    </row>
    <row r="267" spans="1:5" ht="12.75">
      <c r="A267">
        <v>266</v>
      </c>
      <c r="B267">
        <f t="shared" si="12"/>
        <v>1981.1666666666667</v>
      </c>
      <c r="C267">
        <v>340.3</v>
      </c>
      <c r="D267">
        <f t="shared" si="13"/>
        <v>340.27</v>
      </c>
      <c r="E267">
        <f t="shared" si="14"/>
        <v>0.03000000000002956</v>
      </c>
    </row>
    <row r="268" spans="1:5" ht="12.75">
      <c r="A268">
        <v>267</v>
      </c>
      <c r="B268">
        <f t="shared" si="12"/>
        <v>1981.25</v>
      </c>
      <c r="C268">
        <v>341.21</v>
      </c>
      <c r="D268">
        <f t="shared" si="13"/>
        <v>340.365</v>
      </c>
      <c r="E268">
        <f t="shared" si="14"/>
        <v>0.8449999999999704</v>
      </c>
    </row>
    <row r="269" spans="1:5" ht="12.75">
      <c r="A269">
        <v>268</v>
      </c>
      <c r="B269">
        <f t="shared" si="12"/>
        <v>1981.3333333333333</v>
      </c>
      <c r="C269">
        <v>342.33</v>
      </c>
      <c r="D269">
        <f t="shared" si="13"/>
        <v>340.46</v>
      </c>
      <c r="E269">
        <f t="shared" si="14"/>
        <v>1.8700000000000045</v>
      </c>
    </row>
    <row r="270" spans="1:5" ht="12.75">
      <c r="A270">
        <v>269</v>
      </c>
      <c r="B270">
        <f t="shared" si="12"/>
        <v>1981.4166666666667</v>
      </c>
      <c r="C270">
        <v>342.74</v>
      </c>
      <c r="D270">
        <f t="shared" si="13"/>
        <v>340.555</v>
      </c>
      <c r="E270">
        <f t="shared" si="14"/>
        <v>2.1850000000000023</v>
      </c>
    </row>
    <row r="271" spans="1:5" ht="12.75">
      <c r="A271">
        <v>270</v>
      </c>
      <c r="B271">
        <f t="shared" si="12"/>
        <v>1981.5</v>
      </c>
      <c r="C271">
        <v>342.07</v>
      </c>
      <c r="D271">
        <f t="shared" si="13"/>
        <v>340.65</v>
      </c>
      <c r="E271">
        <f t="shared" si="14"/>
        <v>1.420000000000016</v>
      </c>
    </row>
    <row r="272" spans="1:5" ht="12.75">
      <c r="A272">
        <v>271</v>
      </c>
      <c r="B272">
        <f t="shared" si="12"/>
        <v>1981.5833333333333</v>
      </c>
      <c r="C272">
        <v>340.32</v>
      </c>
      <c r="D272">
        <f t="shared" si="13"/>
        <v>340.745</v>
      </c>
      <c r="E272">
        <f t="shared" si="14"/>
        <v>-0.42500000000001137</v>
      </c>
    </row>
    <row r="273" spans="1:5" ht="12.75">
      <c r="A273">
        <v>272</v>
      </c>
      <c r="B273">
        <f t="shared" si="12"/>
        <v>1981.6666666666667</v>
      </c>
      <c r="C273">
        <v>338.27</v>
      </c>
      <c r="D273">
        <f t="shared" si="13"/>
        <v>340.84</v>
      </c>
      <c r="E273">
        <f t="shared" si="14"/>
        <v>-2.569999999999993</v>
      </c>
    </row>
    <row r="274" spans="1:5" ht="12.75">
      <c r="A274">
        <v>273</v>
      </c>
      <c r="B274">
        <f t="shared" si="12"/>
        <v>1981.75</v>
      </c>
      <c r="C274">
        <v>336.52</v>
      </c>
      <c r="D274">
        <f t="shared" si="13"/>
        <v>340.935</v>
      </c>
      <c r="E274">
        <f t="shared" si="14"/>
        <v>-4.4150000000000205</v>
      </c>
    </row>
    <row r="275" spans="1:5" ht="12.75">
      <c r="A275">
        <v>274</v>
      </c>
      <c r="B275">
        <f t="shared" si="12"/>
        <v>1981.8333333333333</v>
      </c>
      <c r="C275">
        <v>336.68</v>
      </c>
      <c r="D275">
        <f t="shared" si="13"/>
        <v>341.03</v>
      </c>
      <c r="E275">
        <f t="shared" si="14"/>
        <v>-4.349999999999966</v>
      </c>
    </row>
    <row r="276" spans="1:5" ht="12.75">
      <c r="A276">
        <v>275</v>
      </c>
      <c r="B276">
        <f t="shared" si="12"/>
        <v>1981.9166666666667</v>
      </c>
      <c r="C276">
        <v>338.19</v>
      </c>
      <c r="D276">
        <f t="shared" si="13"/>
        <v>341.125</v>
      </c>
      <c r="E276">
        <f t="shared" si="14"/>
        <v>-2.9350000000000023</v>
      </c>
    </row>
    <row r="277" spans="1:5" ht="12.75">
      <c r="A277">
        <v>276</v>
      </c>
      <c r="B277">
        <f t="shared" si="12"/>
        <v>1982</v>
      </c>
      <c r="C277">
        <v>339.44</v>
      </c>
      <c r="D277">
        <f t="shared" si="13"/>
        <v>341.22</v>
      </c>
      <c r="E277">
        <f t="shared" si="14"/>
        <v>-1.7800000000000296</v>
      </c>
    </row>
    <row r="278" spans="1:5" ht="12.75">
      <c r="A278">
        <v>277</v>
      </c>
      <c r="B278">
        <f t="shared" si="12"/>
        <v>1982.0833333333333</v>
      </c>
      <c r="C278">
        <v>340.57</v>
      </c>
      <c r="D278">
        <f t="shared" si="13"/>
        <v>341.315</v>
      </c>
      <c r="E278">
        <f t="shared" si="14"/>
        <v>-0.7450000000000045</v>
      </c>
    </row>
    <row r="279" spans="1:5" ht="12.75">
      <c r="A279">
        <v>278</v>
      </c>
      <c r="B279">
        <f t="shared" si="12"/>
        <v>1982.1666666666667</v>
      </c>
      <c r="C279">
        <v>341.44</v>
      </c>
      <c r="D279">
        <f t="shared" si="13"/>
        <v>341.41</v>
      </c>
      <c r="E279">
        <f t="shared" si="14"/>
        <v>0.029999999999972715</v>
      </c>
    </row>
    <row r="280" spans="1:5" ht="12.75">
      <c r="A280">
        <v>279</v>
      </c>
      <c r="B280">
        <f t="shared" si="12"/>
        <v>1982.25</v>
      </c>
      <c r="C280">
        <v>342.53</v>
      </c>
      <c r="D280">
        <f t="shared" si="13"/>
        <v>341.505</v>
      </c>
      <c r="E280">
        <f t="shared" si="14"/>
        <v>1.0249999999999773</v>
      </c>
    </row>
    <row r="281" spans="1:5" ht="12.75">
      <c r="A281">
        <v>280</v>
      </c>
      <c r="B281">
        <f t="shared" si="12"/>
        <v>1982.3333333333333</v>
      </c>
      <c r="C281">
        <v>343.39</v>
      </c>
      <c r="D281">
        <f t="shared" si="13"/>
        <v>341.6</v>
      </c>
      <c r="E281">
        <f t="shared" si="14"/>
        <v>1.7899999999999636</v>
      </c>
    </row>
    <row r="282" spans="1:5" ht="12.75">
      <c r="A282">
        <v>281</v>
      </c>
      <c r="B282">
        <f t="shared" si="12"/>
        <v>1982.4166666666667</v>
      </c>
      <c r="C282">
        <v>343.96</v>
      </c>
      <c r="D282">
        <f t="shared" si="13"/>
        <v>341.695</v>
      </c>
      <c r="E282">
        <f t="shared" si="14"/>
        <v>2.2649999999999864</v>
      </c>
    </row>
    <row r="283" spans="1:5" ht="12.75">
      <c r="A283">
        <v>282</v>
      </c>
      <c r="B283">
        <f t="shared" si="12"/>
        <v>1982.5</v>
      </c>
      <c r="C283">
        <v>343.18</v>
      </c>
      <c r="D283">
        <f t="shared" si="13"/>
        <v>341.79</v>
      </c>
      <c r="E283">
        <f t="shared" si="14"/>
        <v>1.3899999999999864</v>
      </c>
    </row>
    <row r="284" spans="1:5" ht="12.75">
      <c r="A284">
        <v>283</v>
      </c>
      <c r="B284">
        <f t="shared" si="12"/>
        <v>1982.5833333333333</v>
      </c>
      <c r="C284">
        <v>341.88</v>
      </c>
      <c r="D284">
        <f t="shared" si="13"/>
        <v>341.885</v>
      </c>
      <c r="E284">
        <f t="shared" si="14"/>
        <v>-0.0049999999999954525</v>
      </c>
    </row>
    <row r="285" spans="1:5" ht="12.75">
      <c r="A285">
        <v>284</v>
      </c>
      <c r="B285">
        <f t="shared" si="12"/>
        <v>1982.6666666666667</v>
      </c>
      <c r="C285">
        <v>339.65</v>
      </c>
      <c r="D285">
        <f t="shared" si="13"/>
        <v>341.98</v>
      </c>
      <c r="E285">
        <f t="shared" si="14"/>
        <v>-2.330000000000041</v>
      </c>
    </row>
    <row r="286" spans="1:5" ht="12.75">
      <c r="A286">
        <v>285</v>
      </c>
      <c r="B286">
        <f t="shared" si="12"/>
        <v>1982.75</v>
      </c>
      <c r="C286">
        <v>337.8</v>
      </c>
      <c r="D286">
        <f t="shared" si="13"/>
        <v>342.075</v>
      </c>
      <c r="E286">
        <f t="shared" si="14"/>
        <v>-4.274999999999977</v>
      </c>
    </row>
    <row r="287" spans="1:5" ht="12.75">
      <c r="A287">
        <v>286</v>
      </c>
      <c r="B287">
        <f t="shared" si="12"/>
        <v>1982.8333333333333</v>
      </c>
      <c r="C287">
        <v>337.69</v>
      </c>
      <c r="D287">
        <f t="shared" si="13"/>
        <v>342.17</v>
      </c>
      <c r="E287">
        <f t="shared" si="14"/>
        <v>-4.480000000000018</v>
      </c>
    </row>
    <row r="288" spans="1:5" ht="12.75">
      <c r="A288">
        <v>287</v>
      </c>
      <c r="B288">
        <f t="shared" si="12"/>
        <v>1982.9166666666667</v>
      </c>
      <c r="C288">
        <v>339.09</v>
      </c>
      <c r="D288">
        <f t="shared" si="13"/>
        <v>342.265</v>
      </c>
      <c r="E288">
        <f t="shared" si="14"/>
        <v>-3.1750000000000114</v>
      </c>
    </row>
    <row r="289" spans="1:5" ht="12.75">
      <c r="A289">
        <v>288</v>
      </c>
      <c r="B289">
        <f t="shared" si="12"/>
        <v>1983</v>
      </c>
      <c r="C289">
        <v>340.32</v>
      </c>
      <c r="D289">
        <f t="shared" si="13"/>
        <v>342.36</v>
      </c>
      <c r="E289">
        <f t="shared" si="14"/>
        <v>-2.0400000000000205</v>
      </c>
    </row>
    <row r="290" spans="1:5" ht="12.75">
      <c r="A290">
        <v>289</v>
      </c>
      <c r="B290">
        <f t="shared" si="12"/>
        <v>1983.0833333333333</v>
      </c>
      <c r="C290">
        <v>341.2</v>
      </c>
      <c r="D290">
        <f t="shared" si="13"/>
        <v>342.455</v>
      </c>
      <c r="E290">
        <f t="shared" si="14"/>
        <v>-1.2549999999999955</v>
      </c>
    </row>
    <row r="291" spans="1:5" ht="12.75">
      <c r="A291">
        <v>290</v>
      </c>
      <c r="B291">
        <f t="shared" si="12"/>
        <v>1983.1666666666667</v>
      </c>
      <c r="C291">
        <v>342.35</v>
      </c>
      <c r="D291">
        <f t="shared" si="13"/>
        <v>342.55</v>
      </c>
      <c r="E291">
        <f t="shared" si="14"/>
        <v>-0.19999999999998863</v>
      </c>
    </row>
    <row r="292" spans="1:5" ht="12.75">
      <c r="A292">
        <v>291</v>
      </c>
      <c r="B292">
        <f t="shared" si="12"/>
        <v>1983.25</v>
      </c>
      <c r="C292">
        <v>342.93</v>
      </c>
      <c r="D292">
        <f t="shared" si="13"/>
        <v>342.645</v>
      </c>
      <c r="E292">
        <f t="shared" si="14"/>
        <v>0.285000000000025</v>
      </c>
    </row>
    <row r="293" spans="1:5" ht="12.75">
      <c r="A293">
        <v>292</v>
      </c>
      <c r="B293">
        <f t="shared" si="12"/>
        <v>1983.3333333333333</v>
      </c>
      <c r="C293">
        <v>344.77</v>
      </c>
      <c r="D293">
        <f t="shared" si="13"/>
        <v>342.74</v>
      </c>
      <c r="E293">
        <f t="shared" si="14"/>
        <v>2.0299999999999727</v>
      </c>
    </row>
    <row r="294" spans="1:5" ht="12.75">
      <c r="A294">
        <v>293</v>
      </c>
      <c r="B294">
        <f t="shared" si="12"/>
        <v>1983.4166666666667</v>
      </c>
      <c r="C294">
        <v>345.58</v>
      </c>
      <c r="D294">
        <f t="shared" si="13"/>
        <v>342.835</v>
      </c>
      <c r="E294">
        <f t="shared" si="14"/>
        <v>2.7450000000000045</v>
      </c>
    </row>
    <row r="295" spans="1:5" ht="12.75">
      <c r="A295">
        <v>294</v>
      </c>
      <c r="B295">
        <f t="shared" si="12"/>
        <v>1983.5</v>
      </c>
      <c r="C295">
        <v>345.14</v>
      </c>
      <c r="D295">
        <f t="shared" si="13"/>
        <v>342.93</v>
      </c>
      <c r="E295">
        <f t="shared" si="14"/>
        <v>2.2099999999999795</v>
      </c>
    </row>
    <row r="296" spans="1:5" ht="12.75">
      <c r="A296">
        <v>295</v>
      </c>
      <c r="B296">
        <f t="shared" si="12"/>
        <v>1983.5833333333333</v>
      </c>
      <c r="C296">
        <v>343.81</v>
      </c>
      <c r="D296">
        <f t="shared" si="13"/>
        <v>343.025</v>
      </c>
      <c r="E296">
        <f t="shared" si="14"/>
        <v>0.785000000000025</v>
      </c>
    </row>
    <row r="297" spans="1:5" ht="12.75">
      <c r="A297">
        <v>296</v>
      </c>
      <c r="B297">
        <f t="shared" si="12"/>
        <v>1983.6666666666667</v>
      </c>
      <c r="C297">
        <v>342.22</v>
      </c>
      <c r="D297">
        <f t="shared" si="13"/>
        <v>343.12</v>
      </c>
      <c r="E297">
        <f t="shared" si="14"/>
        <v>-0.8999999999999773</v>
      </c>
    </row>
    <row r="298" spans="1:5" ht="12.75">
      <c r="A298">
        <v>297</v>
      </c>
      <c r="B298">
        <f t="shared" si="12"/>
        <v>1983.75</v>
      </c>
      <c r="C298">
        <v>339.69</v>
      </c>
      <c r="D298">
        <f t="shared" si="13"/>
        <v>343.215</v>
      </c>
      <c r="E298">
        <f t="shared" si="14"/>
        <v>-3.5249999999999773</v>
      </c>
    </row>
    <row r="299" spans="1:5" ht="12.75">
      <c r="A299">
        <v>298</v>
      </c>
      <c r="B299">
        <f t="shared" si="12"/>
        <v>1983.8333333333333</v>
      </c>
      <c r="C299">
        <v>339.82</v>
      </c>
      <c r="D299">
        <f t="shared" si="13"/>
        <v>343.31</v>
      </c>
      <c r="E299">
        <f t="shared" si="14"/>
        <v>-3.490000000000009</v>
      </c>
    </row>
    <row r="300" spans="1:5" ht="12.75">
      <c r="A300">
        <v>299</v>
      </c>
      <c r="B300">
        <f t="shared" si="12"/>
        <v>1983.9166666666667</v>
      </c>
      <c r="C300">
        <v>340.98</v>
      </c>
      <c r="D300">
        <f t="shared" si="13"/>
        <v>343.405</v>
      </c>
      <c r="E300">
        <f t="shared" si="14"/>
        <v>-2.4249999999999545</v>
      </c>
    </row>
    <row r="301" spans="1:5" ht="12.75">
      <c r="A301">
        <v>300</v>
      </c>
      <c r="B301">
        <f t="shared" si="12"/>
        <v>1984</v>
      </c>
      <c r="C301">
        <v>342.82</v>
      </c>
      <c r="D301">
        <f t="shared" si="13"/>
        <v>343.5</v>
      </c>
      <c r="E301">
        <f t="shared" si="14"/>
        <v>-0.6800000000000068</v>
      </c>
    </row>
    <row r="302" spans="1:5" ht="12.75">
      <c r="A302">
        <v>301</v>
      </c>
      <c r="B302">
        <f t="shared" si="12"/>
        <v>1984.0833333333333</v>
      </c>
      <c r="C302">
        <v>343.52</v>
      </c>
      <c r="D302">
        <f t="shared" si="13"/>
        <v>343.595</v>
      </c>
      <c r="E302">
        <f t="shared" si="14"/>
        <v>-0.07500000000004547</v>
      </c>
    </row>
    <row r="303" spans="1:5" ht="12.75">
      <c r="A303">
        <v>302</v>
      </c>
      <c r="B303">
        <f t="shared" si="12"/>
        <v>1984.1666666666667</v>
      </c>
      <c r="C303">
        <v>344.33</v>
      </c>
      <c r="D303">
        <f t="shared" si="13"/>
        <v>343.69</v>
      </c>
      <c r="E303">
        <f t="shared" si="14"/>
        <v>0.6399999999999864</v>
      </c>
    </row>
    <row r="304" spans="1:5" ht="12.75">
      <c r="A304">
        <v>303</v>
      </c>
      <c r="B304">
        <f t="shared" si="12"/>
        <v>1984.25</v>
      </c>
      <c r="C304">
        <v>345.11</v>
      </c>
      <c r="D304">
        <f t="shared" si="13"/>
        <v>343.785</v>
      </c>
      <c r="E304">
        <f t="shared" si="14"/>
        <v>1.3249999999999886</v>
      </c>
    </row>
    <row r="305" spans="1:5" ht="12.75">
      <c r="A305">
        <v>304</v>
      </c>
      <c r="B305">
        <f t="shared" si="12"/>
        <v>1984.3333333333333</v>
      </c>
      <c r="C305">
        <v>346.88</v>
      </c>
      <c r="D305">
        <f t="shared" si="13"/>
        <v>343.88</v>
      </c>
      <c r="E305">
        <f t="shared" si="14"/>
        <v>3</v>
      </c>
    </row>
    <row r="306" spans="1:5" ht="12.75">
      <c r="A306">
        <v>305</v>
      </c>
      <c r="B306">
        <f t="shared" si="12"/>
        <v>1984.4166666666667</v>
      </c>
      <c r="C306">
        <v>347.25</v>
      </c>
      <c r="D306">
        <f t="shared" si="13"/>
        <v>343.975</v>
      </c>
      <c r="E306">
        <f t="shared" si="14"/>
        <v>3.2749999999999773</v>
      </c>
    </row>
    <row r="307" spans="1:5" ht="12.75">
      <c r="A307">
        <v>306</v>
      </c>
      <c r="B307">
        <f t="shared" si="12"/>
        <v>1984.5</v>
      </c>
      <c r="C307">
        <v>346.61</v>
      </c>
      <c r="D307">
        <f t="shared" si="13"/>
        <v>344.07</v>
      </c>
      <c r="E307">
        <f t="shared" si="14"/>
        <v>2.5400000000000205</v>
      </c>
    </row>
    <row r="308" spans="1:5" ht="12.75">
      <c r="A308">
        <v>307</v>
      </c>
      <c r="B308">
        <f t="shared" si="12"/>
        <v>1984.5833333333333</v>
      </c>
      <c r="C308">
        <v>345.22</v>
      </c>
      <c r="D308">
        <f t="shared" si="13"/>
        <v>344.165</v>
      </c>
      <c r="E308">
        <f t="shared" si="14"/>
        <v>1.0550000000000068</v>
      </c>
    </row>
    <row r="309" spans="1:5" ht="12.75">
      <c r="A309">
        <v>308</v>
      </c>
      <c r="B309">
        <f t="shared" si="12"/>
        <v>1984.6666666666667</v>
      </c>
      <c r="C309">
        <v>343.11</v>
      </c>
      <c r="D309">
        <f t="shared" si="13"/>
        <v>344.26</v>
      </c>
      <c r="E309">
        <f t="shared" si="14"/>
        <v>-1.1499999999999773</v>
      </c>
    </row>
    <row r="310" spans="1:5" ht="12.75">
      <c r="A310">
        <v>309</v>
      </c>
      <c r="B310">
        <f t="shared" si="12"/>
        <v>1984.75</v>
      </c>
      <c r="C310">
        <v>340.9</v>
      </c>
      <c r="D310">
        <f t="shared" si="13"/>
        <v>344.355</v>
      </c>
      <c r="E310">
        <f t="shared" si="14"/>
        <v>-3.455000000000041</v>
      </c>
    </row>
    <row r="311" spans="1:5" ht="12.75">
      <c r="A311">
        <v>310</v>
      </c>
      <c r="B311">
        <f t="shared" si="12"/>
        <v>1984.8333333333333</v>
      </c>
      <c r="C311">
        <v>341.17</v>
      </c>
      <c r="D311">
        <f t="shared" si="13"/>
        <v>344.45</v>
      </c>
      <c r="E311">
        <f t="shared" si="14"/>
        <v>-3.2799999999999727</v>
      </c>
    </row>
    <row r="312" spans="1:5" ht="12.75">
      <c r="A312">
        <v>311</v>
      </c>
      <c r="B312">
        <f t="shared" si="12"/>
        <v>1984.9166666666667</v>
      </c>
      <c r="C312">
        <v>342.8</v>
      </c>
      <c r="D312">
        <f t="shared" si="13"/>
        <v>344.545</v>
      </c>
      <c r="E312">
        <f t="shared" si="14"/>
        <v>-1.7450000000000045</v>
      </c>
    </row>
    <row r="313" spans="1:5" ht="12.75">
      <c r="A313">
        <v>312</v>
      </c>
      <c r="B313">
        <f t="shared" si="12"/>
        <v>1985</v>
      </c>
      <c r="C313">
        <v>344.04</v>
      </c>
      <c r="D313">
        <f t="shared" si="13"/>
        <v>344.64</v>
      </c>
      <c r="E313">
        <f t="shared" si="14"/>
        <v>-0.5999999999999659</v>
      </c>
    </row>
    <row r="314" spans="1:5" ht="12.75">
      <c r="A314">
        <v>313</v>
      </c>
      <c r="B314">
        <f t="shared" si="12"/>
        <v>1985.0833333333333</v>
      </c>
      <c r="C314">
        <v>344.79</v>
      </c>
      <c r="D314">
        <f t="shared" si="13"/>
        <v>344.735</v>
      </c>
      <c r="E314">
        <f t="shared" si="14"/>
        <v>0.05500000000000682</v>
      </c>
    </row>
    <row r="315" spans="1:5" ht="12.75">
      <c r="A315">
        <v>314</v>
      </c>
      <c r="B315">
        <f t="shared" si="12"/>
        <v>1985.1666666666667</v>
      </c>
      <c r="C315">
        <v>345.82</v>
      </c>
      <c r="D315">
        <f t="shared" si="13"/>
        <v>344.83</v>
      </c>
      <c r="E315">
        <f t="shared" si="14"/>
        <v>0.9900000000000091</v>
      </c>
    </row>
    <row r="316" spans="1:5" ht="12.75">
      <c r="A316">
        <v>315</v>
      </c>
      <c r="B316">
        <f t="shared" si="12"/>
        <v>1985.25</v>
      </c>
      <c r="C316">
        <v>347.25</v>
      </c>
      <c r="D316">
        <f t="shared" si="13"/>
        <v>344.925</v>
      </c>
      <c r="E316">
        <f t="shared" si="14"/>
        <v>2.3249999999999886</v>
      </c>
    </row>
    <row r="317" spans="1:5" ht="12.75">
      <c r="A317">
        <v>316</v>
      </c>
      <c r="B317">
        <f t="shared" si="12"/>
        <v>1985.3333333333333</v>
      </c>
      <c r="C317">
        <v>348.17</v>
      </c>
      <c r="D317">
        <f t="shared" si="13"/>
        <v>345.02</v>
      </c>
      <c r="E317">
        <f t="shared" si="14"/>
        <v>3.150000000000034</v>
      </c>
    </row>
    <row r="318" spans="1:5" ht="12.75">
      <c r="A318">
        <v>317</v>
      </c>
      <c r="B318">
        <f t="shared" si="12"/>
        <v>1985.4166666666667</v>
      </c>
      <c r="C318">
        <v>348.75</v>
      </c>
      <c r="D318">
        <f t="shared" si="13"/>
        <v>345.115</v>
      </c>
      <c r="E318">
        <f t="shared" si="14"/>
        <v>3.634999999999991</v>
      </c>
    </row>
    <row r="319" spans="1:5" ht="12.75">
      <c r="A319">
        <v>318</v>
      </c>
      <c r="B319">
        <f t="shared" si="12"/>
        <v>1985.5</v>
      </c>
      <c r="C319">
        <v>348.07</v>
      </c>
      <c r="D319">
        <f t="shared" si="13"/>
        <v>345.21</v>
      </c>
      <c r="E319">
        <f t="shared" si="14"/>
        <v>2.8600000000000136</v>
      </c>
    </row>
    <row r="320" spans="1:5" ht="12.75">
      <c r="A320">
        <v>319</v>
      </c>
      <c r="B320">
        <f t="shared" si="12"/>
        <v>1985.5833333333333</v>
      </c>
      <c r="C320">
        <v>346.38</v>
      </c>
      <c r="D320">
        <f t="shared" si="13"/>
        <v>345.305</v>
      </c>
      <c r="E320">
        <f t="shared" si="14"/>
        <v>1.0749999999999886</v>
      </c>
    </row>
    <row r="321" spans="1:5" ht="12.75">
      <c r="A321">
        <v>320</v>
      </c>
      <c r="B321">
        <f t="shared" si="12"/>
        <v>1985.6666666666667</v>
      </c>
      <c r="C321">
        <v>344.52</v>
      </c>
      <c r="D321">
        <f t="shared" si="13"/>
        <v>345.4</v>
      </c>
      <c r="E321">
        <f t="shared" si="14"/>
        <v>-0.8799999999999955</v>
      </c>
    </row>
    <row r="322" spans="1:5" ht="12.75">
      <c r="A322">
        <v>321</v>
      </c>
      <c r="B322">
        <f aca="true" t="shared" si="15" ref="B322:B384">A322/12+1959</f>
        <v>1985.75</v>
      </c>
      <c r="C322">
        <v>342.92</v>
      </c>
      <c r="D322">
        <f t="shared" si="13"/>
        <v>345.495</v>
      </c>
      <c r="E322">
        <f t="shared" si="14"/>
        <v>-2.5749999999999886</v>
      </c>
    </row>
    <row r="323" spans="1:5" ht="12.75">
      <c r="A323">
        <v>322</v>
      </c>
      <c r="B323">
        <f t="shared" si="15"/>
        <v>1985.8333333333333</v>
      </c>
      <c r="C323">
        <v>342.63</v>
      </c>
      <c r="D323">
        <f aca="true" t="shared" si="16" ref="D323:D385">315+A323*$L$2</f>
        <v>345.59</v>
      </c>
      <c r="E323">
        <f aca="true" t="shared" si="17" ref="E323:E385">C323-D323</f>
        <v>-2.9599999999999795</v>
      </c>
    </row>
    <row r="324" spans="1:5" ht="12.75">
      <c r="A324">
        <v>323</v>
      </c>
      <c r="B324">
        <f t="shared" si="15"/>
        <v>1985.9166666666667</v>
      </c>
      <c r="C324">
        <v>344.06</v>
      </c>
      <c r="D324">
        <f t="shared" si="16"/>
        <v>345.685</v>
      </c>
      <c r="E324">
        <f t="shared" si="17"/>
        <v>-1.625</v>
      </c>
    </row>
    <row r="325" spans="1:5" ht="12.75">
      <c r="A325">
        <v>324</v>
      </c>
      <c r="B325">
        <f t="shared" si="15"/>
        <v>1986</v>
      </c>
      <c r="C325">
        <v>345.38</v>
      </c>
      <c r="D325">
        <f t="shared" si="16"/>
        <v>345.78</v>
      </c>
      <c r="E325">
        <f t="shared" si="17"/>
        <v>-0.39999999999997726</v>
      </c>
    </row>
    <row r="326" spans="1:5" ht="12.75">
      <c r="A326">
        <v>325</v>
      </c>
      <c r="B326">
        <f t="shared" si="15"/>
        <v>1986.0833333333333</v>
      </c>
      <c r="C326">
        <v>346.12</v>
      </c>
      <c r="D326">
        <f t="shared" si="16"/>
        <v>345.875</v>
      </c>
      <c r="E326">
        <f t="shared" si="17"/>
        <v>0.24500000000000455</v>
      </c>
    </row>
    <row r="327" spans="1:5" ht="12.75">
      <c r="A327">
        <v>326</v>
      </c>
      <c r="B327">
        <f t="shared" si="15"/>
        <v>1986.1666666666667</v>
      </c>
      <c r="C327">
        <v>346.79</v>
      </c>
      <c r="D327">
        <f t="shared" si="16"/>
        <v>345.97</v>
      </c>
      <c r="E327">
        <f t="shared" si="17"/>
        <v>0.8199999999999932</v>
      </c>
    </row>
    <row r="328" spans="1:5" ht="12.75">
      <c r="A328">
        <v>327</v>
      </c>
      <c r="B328">
        <f t="shared" si="15"/>
        <v>1986.25</v>
      </c>
      <c r="C328">
        <v>347.69</v>
      </c>
      <c r="D328">
        <f t="shared" si="16"/>
        <v>346.065</v>
      </c>
      <c r="E328">
        <f t="shared" si="17"/>
        <v>1.625</v>
      </c>
    </row>
    <row r="329" spans="1:5" ht="12.75">
      <c r="A329">
        <v>328</v>
      </c>
      <c r="B329">
        <f t="shared" si="15"/>
        <v>1986.3333333333333</v>
      </c>
      <c r="C329">
        <v>349.38</v>
      </c>
      <c r="D329">
        <f t="shared" si="16"/>
        <v>346.16</v>
      </c>
      <c r="E329">
        <f t="shared" si="17"/>
        <v>3.2199999999999704</v>
      </c>
    </row>
    <row r="330" spans="1:5" ht="12.75">
      <c r="A330">
        <v>329</v>
      </c>
      <c r="B330">
        <f t="shared" si="15"/>
        <v>1986.4166666666667</v>
      </c>
      <c r="C330">
        <v>350.04</v>
      </c>
      <c r="D330">
        <f t="shared" si="16"/>
        <v>346.255</v>
      </c>
      <c r="E330">
        <f t="shared" si="17"/>
        <v>3.785000000000025</v>
      </c>
    </row>
    <row r="331" spans="1:5" ht="12.75">
      <c r="A331">
        <v>330</v>
      </c>
      <c r="B331">
        <f t="shared" si="15"/>
        <v>1986.5</v>
      </c>
      <c r="C331">
        <v>349.38</v>
      </c>
      <c r="D331">
        <f t="shared" si="16"/>
        <v>346.35</v>
      </c>
      <c r="E331">
        <f t="shared" si="17"/>
        <v>3.0299999999999727</v>
      </c>
    </row>
    <row r="332" spans="1:5" ht="12.75">
      <c r="A332">
        <v>331</v>
      </c>
      <c r="B332">
        <f t="shared" si="15"/>
        <v>1986.5833333333333</v>
      </c>
      <c r="C332">
        <v>347.78</v>
      </c>
      <c r="D332">
        <f t="shared" si="16"/>
        <v>346.445</v>
      </c>
      <c r="E332">
        <f t="shared" si="17"/>
        <v>1.3349999999999795</v>
      </c>
    </row>
    <row r="333" spans="1:5" ht="12.75">
      <c r="A333">
        <v>332</v>
      </c>
      <c r="B333">
        <f t="shared" si="15"/>
        <v>1986.6666666666667</v>
      </c>
      <c r="C333">
        <v>345.75</v>
      </c>
      <c r="D333">
        <f t="shared" si="16"/>
        <v>346.54</v>
      </c>
      <c r="E333">
        <f t="shared" si="17"/>
        <v>-0.7900000000000205</v>
      </c>
    </row>
    <row r="334" spans="1:5" ht="12.75">
      <c r="A334">
        <v>333</v>
      </c>
      <c r="B334">
        <f t="shared" si="15"/>
        <v>1986.75</v>
      </c>
      <c r="C334">
        <v>344.7</v>
      </c>
      <c r="D334">
        <f t="shared" si="16"/>
        <v>346.635</v>
      </c>
      <c r="E334">
        <f t="shared" si="17"/>
        <v>-1.9350000000000023</v>
      </c>
    </row>
    <row r="335" spans="1:5" ht="12.75">
      <c r="A335">
        <v>334</v>
      </c>
      <c r="B335">
        <f t="shared" si="15"/>
        <v>1986.8333333333333</v>
      </c>
      <c r="C335">
        <v>344.01</v>
      </c>
      <c r="D335">
        <f t="shared" si="16"/>
        <v>346.73</v>
      </c>
      <c r="E335">
        <f t="shared" si="17"/>
        <v>-2.7200000000000273</v>
      </c>
    </row>
    <row r="336" spans="1:5" ht="12.75">
      <c r="A336">
        <v>335</v>
      </c>
      <c r="B336">
        <f t="shared" si="15"/>
        <v>1986.9166666666667</v>
      </c>
      <c r="C336">
        <v>345.5</v>
      </c>
      <c r="D336">
        <f t="shared" si="16"/>
        <v>346.825</v>
      </c>
      <c r="E336">
        <f t="shared" si="17"/>
        <v>-1.3249999999999886</v>
      </c>
    </row>
    <row r="337" spans="1:5" ht="12.75">
      <c r="A337">
        <v>336</v>
      </c>
      <c r="B337">
        <f t="shared" si="15"/>
        <v>1987</v>
      </c>
      <c r="C337">
        <v>346.75</v>
      </c>
      <c r="D337">
        <f t="shared" si="16"/>
        <v>346.92</v>
      </c>
      <c r="E337">
        <f t="shared" si="17"/>
        <v>-0.17000000000001592</v>
      </c>
    </row>
    <row r="338" spans="1:5" ht="12.75">
      <c r="A338">
        <v>337</v>
      </c>
      <c r="B338">
        <f t="shared" si="15"/>
        <v>1987.0833333333333</v>
      </c>
      <c r="C338">
        <v>347.86</v>
      </c>
      <c r="D338">
        <f t="shared" si="16"/>
        <v>347.015</v>
      </c>
      <c r="E338">
        <f t="shared" si="17"/>
        <v>0.8450000000000273</v>
      </c>
    </row>
    <row r="339" spans="1:5" ht="12.75">
      <c r="A339">
        <v>338</v>
      </c>
      <c r="B339">
        <f t="shared" si="15"/>
        <v>1987.1666666666667</v>
      </c>
      <c r="C339">
        <v>348.32</v>
      </c>
      <c r="D339">
        <f t="shared" si="16"/>
        <v>347.11</v>
      </c>
      <c r="E339">
        <f t="shared" si="17"/>
        <v>1.2099999999999795</v>
      </c>
    </row>
    <row r="340" spans="1:5" ht="12.75">
      <c r="A340">
        <v>339</v>
      </c>
      <c r="B340">
        <f t="shared" si="15"/>
        <v>1987.25</v>
      </c>
      <c r="C340">
        <v>349.26</v>
      </c>
      <c r="D340">
        <f t="shared" si="16"/>
        <v>347.205</v>
      </c>
      <c r="E340">
        <f t="shared" si="17"/>
        <v>2.055000000000007</v>
      </c>
    </row>
    <row r="341" spans="1:5" ht="12.75">
      <c r="A341">
        <v>340</v>
      </c>
      <c r="B341">
        <f t="shared" si="15"/>
        <v>1987.3333333333333</v>
      </c>
      <c r="C341">
        <v>350.84</v>
      </c>
      <c r="D341">
        <f t="shared" si="16"/>
        <v>347.3</v>
      </c>
      <c r="E341">
        <f t="shared" si="17"/>
        <v>3.5399999999999636</v>
      </c>
    </row>
    <row r="342" spans="1:5" ht="12.75">
      <c r="A342">
        <v>341</v>
      </c>
      <c r="B342">
        <f t="shared" si="15"/>
        <v>1987.4166666666667</v>
      </c>
      <c r="C342">
        <v>351.7</v>
      </c>
      <c r="D342">
        <f t="shared" si="16"/>
        <v>347.395</v>
      </c>
      <c r="E342">
        <f t="shared" si="17"/>
        <v>4.305000000000007</v>
      </c>
    </row>
    <row r="343" spans="1:5" ht="12.75">
      <c r="A343">
        <v>342</v>
      </c>
      <c r="B343">
        <f t="shared" si="15"/>
        <v>1987.5</v>
      </c>
      <c r="C343">
        <v>351.11</v>
      </c>
      <c r="D343">
        <f t="shared" si="16"/>
        <v>347.49</v>
      </c>
      <c r="E343">
        <f t="shared" si="17"/>
        <v>3.6200000000000045</v>
      </c>
    </row>
    <row r="344" spans="1:5" ht="12.75">
      <c r="A344">
        <v>343</v>
      </c>
      <c r="B344">
        <f t="shared" si="15"/>
        <v>1987.5833333333333</v>
      </c>
      <c r="C344">
        <v>349.37</v>
      </c>
      <c r="D344">
        <f t="shared" si="16"/>
        <v>347.585</v>
      </c>
      <c r="E344">
        <f t="shared" si="17"/>
        <v>1.785000000000025</v>
      </c>
    </row>
    <row r="345" spans="1:5" ht="12.75">
      <c r="A345">
        <v>344</v>
      </c>
      <c r="B345">
        <f t="shared" si="15"/>
        <v>1987.6666666666667</v>
      </c>
      <c r="C345">
        <v>347.97</v>
      </c>
      <c r="D345">
        <f t="shared" si="16"/>
        <v>347.68</v>
      </c>
      <c r="E345">
        <f t="shared" si="17"/>
        <v>0.29000000000002046</v>
      </c>
    </row>
    <row r="346" spans="1:5" ht="12.75">
      <c r="A346">
        <v>345</v>
      </c>
      <c r="B346">
        <f t="shared" si="15"/>
        <v>1987.75</v>
      </c>
      <c r="C346">
        <v>346.31</v>
      </c>
      <c r="D346">
        <f t="shared" si="16"/>
        <v>347.775</v>
      </c>
      <c r="E346">
        <f t="shared" si="17"/>
        <v>-1.464999999999975</v>
      </c>
    </row>
    <row r="347" spans="1:5" ht="12.75">
      <c r="A347">
        <v>346</v>
      </c>
      <c r="B347">
        <f t="shared" si="15"/>
        <v>1987.8333333333333</v>
      </c>
      <c r="C347">
        <v>346.22</v>
      </c>
      <c r="D347">
        <f t="shared" si="16"/>
        <v>347.87</v>
      </c>
      <c r="E347">
        <f t="shared" si="17"/>
        <v>-1.6499999999999773</v>
      </c>
    </row>
    <row r="348" spans="1:5" ht="12.75">
      <c r="A348">
        <v>347</v>
      </c>
      <c r="B348">
        <f t="shared" si="15"/>
        <v>1987.9166666666667</v>
      </c>
      <c r="C348">
        <v>347.68</v>
      </c>
      <c r="D348">
        <f t="shared" si="16"/>
        <v>347.96500000000003</v>
      </c>
      <c r="E348">
        <f t="shared" si="17"/>
        <v>-0.285000000000025</v>
      </c>
    </row>
    <row r="349" spans="1:5" ht="12.75">
      <c r="A349">
        <v>348</v>
      </c>
      <c r="B349">
        <f t="shared" si="15"/>
        <v>1988</v>
      </c>
      <c r="C349">
        <v>348.82</v>
      </c>
      <c r="D349">
        <f t="shared" si="16"/>
        <v>348.06</v>
      </c>
      <c r="E349">
        <f t="shared" si="17"/>
        <v>0.7599999999999909</v>
      </c>
    </row>
    <row r="350" spans="1:5" ht="12.75">
      <c r="A350">
        <v>349</v>
      </c>
      <c r="B350">
        <f t="shared" si="15"/>
        <v>1988.0833333333333</v>
      </c>
      <c r="C350">
        <v>350.29</v>
      </c>
      <c r="D350">
        <f t="shared" si="16"/>
        <v>348.155</v>
      </c>
      <c r="E350">
        <f t="shared" si="17"/>
        <v>2.1350000000000477</v>
      </c>
    </row>
    <row r="351" spans="1:5" ht="12.75">
      <c r="A351">
        <v>350</v>
      </c>
      <c r="B351">
        <f t="shared" si="15"/>
        <v>1988.1666666666667</v>
      </c>
      <c r="C351">
        <v>351.58</v>
      </c>
      <c r="D351">
        <f t="shared" si="16"/>
        <v>348.25</v>
      </c>
      <c r="E351">
        <f t="shared" si="17"/>
        <v>3.329999999999984</v>
      </c>
    </row>
    <row r="352" spans="1:5" ht="12.75">
      <c r="A352">
        <v>351</v>
      </c>
      <c r="B352">
        <f t="shared" si="15"/>
        <v>1988.25</v>
      </c>
      <c r="C352">
        <v>352.08</v>
      </c>
      <c r="D352">
        <f t="shared" si="16"/>
        <v>348.345</v>
      </c>
      <c r="E352">
        <f t="shared" si="17"/>
        <v>3.734999999999957</v>
      </c>
    </row>
    <row r="353" spans="1:5" ht="12.75">
      <c r="A353">
        <v>352</v>
      </c>
      <c r="B353">
        <f t="shared" si="15"/>
        <v>1988.3333333333333</v>
      </c>
      <c r="C353">
        <v>353.45</v>
      </c>
      <c r="D353">
        <f t="shared" si="16"/>
        <v>348.44</v>
      </c>
      <c r="E353">
        <f t="shared" si="17"/>
        <v>5.009999999999991</v>
      </c>
    </row>
    <row r="354" spans="1:5" ht="12.75">
      <c r="A354">
        <v>353</v>
      </c>
      <c r="B354">
        <f t="shared" si="15"/>
        <v>1988.4166666666667</v>
      </c>
      <c r="C354">
        <v>354.08</v>
      </c>
      <c r="D354">
        <f t="shared" si="16"/>
        <v>348.535</v>
      </c>
      <c r="E354">
        <f t="shared" si="17"/>
        <v>5.544999999999959</v>
      </c>
    </row>
    <row r="355" spans="1:5" ht="12.75">
      <c r="A355">
        <v>354</v>
      </c>
      <c r="B355">
        <f t="shared" si="15"/>
        <v>1988.5</v>
      </c>
      <c r="C355">
        <v>353.66</v>
      </c>
      <c r="D355">
        <f t="shared" si="16"/>
        <v>348.63</v>
      </c>
      <c r="E355">
        <f t="shared" si="17"/>
        <v>5.03000000000003</v>
      </c>
    </row>
    <row r="356" spans="1:5" ht="12.75">
      <c r="A356">
        <v>355</v>
      </c>
      <c r="B356">
        <f t="shared" si="15"/>
        <v>1988.5833333333333</v>
      </c>
      <c r="C356">
        <v>352.25</v>
      </c>
      <c r="D356">
        <f t="shared" si="16"/>
        <v>348.725</v>
      </c>
      <c r="E356">
        <f t="shared" si="17"/>
        <v>3.5249999999999773</v>
      </c>
    </row>
    <row r="357" spans="1:5" ht="12.75">
      <c r="A357">
        <v>356</v>
      </c>
      <c r="B357">
        <f t="shared" si="15"/>
        <v>1988.6666666666667</v>
      </c>
      <c r="C357">
        <v>350.3</v>
      </c>
      <c r="D357">
        <f t="shared" si="16"/>
        <v>348.82</v>
      </c>
      <c r="E357">
        <f t="shared" si="17"/>
        <v>1.4800000000000182</v>
      </c>
    </row>
    <row r="358" spans="1:5" ht="12.75">
      <c r="A358">
        <v>357</v>
      </c>
      <c r="B358">
        <f t="shared" si="15"/>
        <v>1988.75</v>
      </c>
      <c r="C358">
        <v>348.58</v>
      </c>
      <c r="D358">
        <f t="shared" si="16"/>
        <v>348.915</v>
      </c>
      <c r="E358">
        <f t="shared" si="17"/>
        <v>-0.3350000000000364</v>
      </c>
    </row>
    <row r="359" spans="1:5" ht="12.75">
      <c r="A359">
        <v>358</v>
      </c>
      <c r="B359">
        <f t="shared" si="15"/>
        <v>1988.8333333333333</v>
      </c>
      <c r="C359">
        <v>348.74</v>
      </c>
      <c r="D359">
        <f t="shared" si="16"/>
        <v>349.01</v>
      </c>
      <c r="E359">
        <f t="shared" si="17"/>
        <v>-0.2699999999999818</v>
      </c>
    </row>
    <row r="360" spans="1:5" ht="12.75">
      <c r="A360">
        <v>359</v>
      </c>
      <c r="B360">
        <f t="shared" si="15"/>
        <v>1988.9166666666667</v>
      </c>
      <c r="C360">
        <v>349.93</v>
      </c>
      <c r="D360">
        <f t="shared" si="16"/>
        <v>349.105</v>
      </c>
      <c r="E360">
        <f t="shared" si="17"/>
        <v>0.8249999999999886</v>
      </c>
    </row>
    <row r="361" spans="1:5" ht="12.75">
      <c r="A361">
        <v>360</v>
      </c>
      <c r="B361">
        <f t="shared" si="15"/>
        <v>1989</v>
      </c>
      <c r="C361">
        <v>351.21</v>
      </c>
      <c r="D361">
        <f t="shared" si="16"/>
        <v>349.2</v>
      </c>
      <c r="E361">
        <f t="shared" si="17"/>
        <v>2.009999999999991</v>
      </c>
    </row>
    <row r="362" spans="1:5" ht="12.75">
      <c r="A362">
        <v>361</v>
      </c>
      <c r="B362">
        <f t="shared" si="15"/>
        <v>1989.0833333333333</v>
      </c>
      <c r="C362">
        <v>352.62</v>
      </c>
      <c r="D362">
        <f t="shared" si="16"/>
        <v>349.295</v>
      </c>
      <c r="E362">
        <f t="shared" si="17"/>
        <v>3.3249999999999886</v>
      </c>
    </row>
    <row r="363" spans="1:5" ht="12.75">
      <c r="A363">
        <v>362</v>
      </c>
      <c r="B363">
        <f t="shared" si="15"/>
        <v>1989.1666666666667</v>
      </c>
      <c r="C363">
        <v>352.93</v>
      </c>
      <c r="D363">
        <f t="shared" si="16"/>
        <v>349.39</v>
      </c>
      <c r="E363">
        <f t="shared" si="17"/>
        <v>3.5400000000000205</v>
      </c>
    </row>
    <row r="364" spans="1:5" ht="12.75">
      <c r="A364">
        <v>363</v>
      </c>
      <c r="B364">
        <f t="shared" si="15"/>
        <v>1989.25</v>
      </c>
      <c r="C364">
        <v>353.54</v>
      </c>
      <c r="D364">
        <f t="shared" si="16"/>
        <v>349.485</v>
      </c>
      <c r="E364">
        <f t="shared" si="17"/>
        <v>4.055000000000007</v>
      </c>
    </row>
    <row r="365" spans="1:5" ht="12.75">
      <c r="A365">
        <v>364</v>
      </c>
      <c r="B365">
        <f t="shared" si="15"/>
        <v>1989.3333333333333</v>
      </c>
      <c r="C365">
        <v>355.27</v>
      </c>
      <c r="D365">
        <f t="shared" si="16"/>
        <v>349.58</v>
      </c>
      <c r="E365">
        <f t="shared" si="17"/>
        <v>5.689999999999998</v>
      </c>
    </row>
    <row r="366" spans="1:5" ht="12.75">
      <c r="A366">
        <v>365</v>
      </c>
      <c r="B366">
        <f t="shared" si="15"/>
        <v>1989.4166666666667</v>
      </c>
      <c r="C366">
        <v>355.52</v>
      </c>
      <c r="D366">
        <f t="shared" si="16"/>
        <v>349.675</v>
      </c>
      <c r="E366">
        <f t="shared" si="17"/>
        <v>5.84499999999997</v>
      </c>
    </row>
    <row r="367" spans="1:5" ht="12.75">
      <c r="A367">
        <v>366</v>
      </c>
      <c r="B367">
        <f t="shared" si="15"/>
        <v>1989.5</v>
      </c>
      <c r="C367">
        <v>354.97</v>
      </c>
      <c r="D367">
        <f t="shared" si="16"/>
        <v>349.77</v>
      </c>
      <c r="E367">
        <f t="shared" si="17"/>
        <v>5.2000000000000455</v>
      </c>
    </row>
    <row r="368" spans="1:5" ht="12.75">
      <c r="A368">
        <v>367</v>
      </c>
      <c r="B368">
        <f t="shared" si="15"/>
        <v>1989.5833333333333</v>
      </c>
      <c r="C368">
        <v>353.74</v>
      </c>
      <c r="D368">
        <f t="shared" si="16"/>
        <v>349.865</v>
      </c>
      <c r="E368">
        <f t="shared" si="17"/>
        <v>3.875</v>
      </c>
    </row>
    <row r="369" spans="1:5" ht="12.75">
      <c r="A369">
        <v>368</v>
      </c>
      <c r="B369">
        <f t="shared" si="15"/>
        <v>1989.6666666666667</v>
      </c>
      <c r="C369">
        <v>351.51</v>
      </c>
      <c r="D369">
        <f t="shared" si="16"/>
        <v>349.96</v>
      </c>
      <c r="E369">
        <f t="shared" si="17"/>
        <v>1.5500000000000114</v>
      </c>
    </row>
    <row r="370" spans="1:5" ht="12.75">
      <c r="A370">
        <v>369</v>
      </c>
      <c r="B370">
        <f t="shared" si="15"/>
        <v>1989.75</v>
      </c>
      <c r="C370">
        <v>349.63</v>
      </c>
      <c r="D370">
        <f t="shared" si="16"/>
        <v>350.055</v>
      </c>
      <c r="E370">
        <f t="shared" si="17"/>
        <v>-0.42500000000001137</v>
      </c>
    </row>
    <row r="371" spans="1:5" ht="12.75">
      <c r="A371">
        <v>370</v>
      </c>
      <c r="B371">
        <f t="shared" si="15"/>
        <v>1989.8333333333333</v>
      </c>
      <c r="C371">
        <v>349.82</v>
      </c>
      <c r="D371">
        <f t="shared" si="16"/>
        <v>350.15</v>
      </c>
      <c r="E371">
        <f t="shared" si="17"/>
        <v>-0.3299999999999841</v>
      </c>
    </row>
    <row r="372" spans="1:5" ht="12.75">
      <c r="A372">
        <v>371</v>
      </c>
      <c r="B372">
        <f t="shared" si="15"/>
        <v>1989.9166666666667</v>
      </c>
      <c r="C372">
        <v>351.12</v>
      </c>
      <c r="D372">
        <f t="shared" si="16"/>
        <v>350.245</v>
      </c>
      <c r="E372">
        <f t="shared" si="17"/>
        <v>0.875</v>
      </c>
    </row>
    <row r="373" spans="1:5" ht="12.75">
      <c r="A373">
        <v>372</v>
      </c>
      <c r="B373">
        <f t="shared" si="15"/>
        <v>1990</v>
      </c>
      <c r="C373">
        <v>352.35</v>
      </c>
      <c r="D373">
        <f t="shared" si="16"/>
        <v>350.34000000000003</v>
      </c>
      <c r="E373">
        <f t="shared" si="17"/>
        <v>2.009999999999991</v>
      </c>
    </row>
    <row r="374" spans="1:5" ht="12.75">
      <c r="A374">
        <v>373</v>
      </c>
      <c r="B374">
        <f t="shared" si="15"/>
        <v>1990.0833333333333</v>
      </c>
      <c r="C374">
        <v>353.47</v>
      </c>
      <c r="D374">
        <f t="shared" si="16"/>
        <v>350.435</v>
      </c>
      <c r="E374">
        <f t="shared" si="17"/>
        <v>3.035000000000025</v>
      </c>
    </row>
    <row r="375" spans="1:5" ht="12.75">
      <c r="A375">
        <v>374</v>
      </c>
      <c r="B375">
        <f t="shared" si="15"/>
        <v>1990.1666666666667</v>
      </c>
      <c r="C375">
        <v>354.51</v>
      </c>
      <c r="D375">
        <f t="shared" si="16"/>
        <v>350.53</v>
      </c>
      <c r="E375">
        <f t="shared" si="17"/>
        <v>3.980000000000018</v>
      </c>
    </row>
    <row r="376" spans="1:5" ht="12.75">
      <c r="A376">
        <v>375</v>
      </c>
      <c r="B376">
        <f t="shared" si="15"/>
        <v>1990.25</v>
      </c>
      <c r="C376">
        <v>355.18</v>
      </c>
      <c r="D376">
        <f t="shared" si="16"/>
        <v>350.625</v>
      </c>
      <c r="E376">
        <f t="shared" si="17"/>
        <v>4.555000000000007</v>
      </c>
    </row>
    <row r="377" spans="1:5" ht="12.75">
      <c r="A377">
        <v>376</v>
      </c>
      <c r="B377">
        <f t="shared" si="15"/>
        <v>1990.3333333333333</v>
      </c>
      <c r="C377">
        <v>355.98</v>
      </c>
      <c r="D377">
        <f t="shared" si="16"/>
        <v>350.72</v>
      </c>
      <c r="E377">
        <f t="shared" si="17"/>
        <v>5.259999999999991</v>
      </c>
    </row>
    <row r="378" spans="1:5" ht="12.75">
      <c r="A378">
        <v>377</v>
      </c>
      <c r="B378">
        <f t="shared" si="15"/>
        <v>1990.4166666666667</v>
      </c>
      <c r="C378">
        <v>356.94</v>
      </c>
      <c r="D378">
        <f t="shared" si="16"/>
        <v>350.815</v>
      </c>
      <c r="E378">
        <f t="shared" si="17"/>
        <v>6.125</v>
      </c>
    </row>
    <row r="379" spans="1:5" ht="12.75">
      <c r="A379">
        <v>378</v>
      </c>
      <c r="B379">
        <f t="shared" si="15"/>
        <v>1990.5</v>
      </c>
      <c r="C379">
        <v>355.99</v>
      </c>
      <c r="D379">
        <f t="shared" si="16"/>
        <v>350.91</v>
      </c>
      <c r="E379">
        <f t="shared" si="17"/>
        <v>5.079999999999984</v>
      </c>
    </row>
    <row r="380" spans="1:5" ht="12.75">
      <c r="A380">
        <v>379</v>
      </c>
      <c r="B380">
        <f t="shared" si="15"/>
        <v>1990.5833333333333</v>
      </c>
      <c r="C380">
        <v>354.58</v>
      </c>
      <c r="D380">
        <f t="shared" si="16"/>
        <v>351.005</v>
      </c>
      <c r="E380">
        <f t="shared" si="17"/>
        <v>3.5749999999999886</v>
      </c>
    </row>
    <row r="381" spans="1:5" ht="12.75">
      <c r="A381">
        <v>380</v>
      </c>
      <c r="B381">
        <f t="shared" si="15"/>
        <v>1990.6666666666667</v>
      </c>
      <c r="C381">
        <v>352.68</v>
      </c>
      <c r="D381">
        <f t="shared" si="16"/>
        <v>351.1</v>
      </c>
      <c r="E381">
        <f t="shared" si="17"/>
        <v>1.579999999999984</v>
      </c>
    </row>
    <row r="382" spans="1:5" ht="12.75">
      <c r="A382">
        <v>381</v>
      </c>
      <c r="B382">
        <f t="shared" si="15"/>
        <v>1990.75</v>
      </c>
      <c r="C382">
        <v>350.72</v>
      </c>
      <c r="D382">
        <f t="shared" si="16"/>
        <v>351.195</v>
      </c>
      <c r="E382">
        <f t="shared" si="17"/>
        <v>-0.4749999999999659</v>
      </c>
    </row>
    <row r="383" spans="1:5" ht="12.75">
      <c r="A383">
        <v>382</v>
      </c>
      <c r="B383">
        <f t="shared" si="15"/>
        <v>1990.8333333333333</v>
      </c>
      <c r="C383">
        <v>350.92</v>
      </c>
      <c r="D383">
        <f t="shared" si="16"/>
        <v>351.29</v>
      </c>
      <c r="E383">
        <f t="shared" si="17"/>
        <v>-0.37000000000000455</v>
      </c>
    </row>
    <row r="384" spans="1:5" ht="12.75">
      <c r="A384">
        <v>383</v>
      </c>
      <c r="B384">
        <f t="shared" si="15"/>
        <v>1990.9166666666667</v>
      </c>
      <c r="C384">
        <v>352.55</v>
      </c>
      <c r="D384">
        <f t="shared" si="16"/>
        <v>351.385</v>
      </c>
      <c r="E384">
        <f t="shared" si="17"/>
        <v>1.1650000000000205</v>
      </c>
    </row>
    <row r="385" spans="1:5" ht="12.75">
      <c r="A385">
        <v>384</v>
      </c>
      <c r="B385">
        <f>A385/12+1959</f>
        <v>1991</v>
      </c>
      <c r="C385">
        <v>353.91</v>
      </c>
      <c r="D385">
        <f t="shared" si="16"/>
        <v>351.48</v>
      </c>
      <c r="E385">
        <f t="shared" si="17"/>
        <v>2.430000000000007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8"/>
  <sheetViews>
    <sheetView workbookViewId="0" topLeftCell="A1">
      <selection activeCell="E55" sqref="E55"/>
    </sheetView>
  </sheetViews>
  <sheetFormatPr defaultColWidth="11.00390625" defaultRowHeight="12.75"/>
  <cols>
    <col min="11" max="11" width="10.75390625" style="2" customWidth="1"/>
  </cols>
  <sheetData>
    <row r="1" spans="1:13" s="3" customFormat="1" ht="13.5" thickBot="1">
      <c r="A1" s="3" t="s">
        <v>11</v>
      </c>
      <c r="B1" s="4" t="s">
        <v>10</v>
      </c>
      <c r="C1" s="4" t="s">
        <v>15</v>
      </c>
      <c r="E1" s="4" t="s">
        <v>3</v>
      </c>
      <c r="I1" s="4" t="s">
        <v>4</v>
      </c>
      <c r="J1" s="4" t="s">
        <v>5</v>
      </c>
      <c r="K1" s="5" t="s">
        <v>6</v>
      </c>
      <c r="L1" s="3" t="s">
        <v>7</v>
      </c>
      <c r="M1" s="3" t="s">
        <v>8</v>
      </c>
    </row>
    <row r="2" spans="5:11" ht="12.75">
      <c r="E2" t="s">
        <v>16</v>
      </c>
      <c r="I2">
        <f>IMREAL(E2)/256</f>
        <v>325.1528515625</v>
      </c>
      <c r="J2">
        <f>IMAGINARY(E2)/256</f>
        <v>0</v>
      </c>
      <c r="K2" s="2">
        <f>I2^2+J2^2</f>
        <v>105724.37687922516</v>
      </c>
    </row>
    <row r="3" spans="1:13" ht="12.75">
      <c r="A3">
        <v>1</v>
      </c>
      <c r="B3">
        <f aca="true" t="shared" si="0" ref="B3:B66">A3/12+1959</f>
        <v>1959.0833333333333</v>
      </c>
      <c r="C3">
        <v>315.42</v>
      </c>
      <c r="E3" t="s">
        <v>17</v>
      </c>
      <c r="I3">
        <f>IMREAL(E3)/256</f>
        <v>0.5144706527052031</v>
      </c>
      <c r="J3">
        <f>IMAGINARY(E3)/256</f>
        <v>3.56274586366816</v>
      </c>
      <c r="K3" s="2">
        <f aca="true" t="shared" si="1" ref="K3:K66">I3^2+J3^2</f>
        <v>12.9578381415795</v>
      </c>
      <c r="L3">
        <f>A3/256</f>
        <v>0.00390625</v>
      </c>
      <c r="M3">
        <f aca="true" t="shared" si="2" ref="M3:M67">1/L3</f>
        <v>256</v>
      </c>
    </row>
    <row r="4" spans="1:13" ht="12.75">
      <c r="A4">
        <v>2</v>
      </c>
      <c r="B4">
        <f t="shared" si="0"/>
        <v>1959.1666666666667</v>
      </c>
      <c r="C4">
        <v>316.32</v>
      </c>
      <c r="E4" t="s">
        <v>18</v>
      </c>
      <c r="I4">
        <f>IMREAL(E4)/256</f>
        <v>0.07483839812498555</v>
      </c>
      <c r="J4">
        <f>IMAGINARY(E4)/256</f>
        <v>1.6626787175029882</v>
      </c>
      <c r="K4" s="2">
        <f t="shared" si="1"/>
        <v>2.7701013034712956</v>
      </c>
      <c r="L4">
        <f aca="true" t="shared" si="3" ref="L4:L26">A4/256</f>
        <v>0.0078125</v>
      </c>
      <c r="M4">
        <f t="shared" si="2"/>
        <v>128</v>
      </c>
    </row>
    <row r="5" spans="1:13" ht="12.75">
      <c r="A5">
        <v>3</v>
      </c>
      <c r="B5">
        <f t="shared" si="0"/>
        <v>1959.25</v>
      </c>
      <c r="C5">
        <v>316.49</v>
      </c>
      <c r="E5" t="s">
        <v>19</v>
      </c>
      <c r="I5">
        <f>IMREAL(E5)/256</f>
        <v>0.06301885463723554</v>
      </c>
      <c r="J5">
        <f>IMAGINARY(E5)/256</f>
        <v>1.1581095115438633</v>
      </c>
      <c r="K5" s="2">
        <f t="shared" si="1"/>
        <v>1.3451890167681548</v>
      </c>
      <c r="L5">
        <f t="shared" si="3"/>
        <v>0.01171875</v>
      </c>
      <c r="M5">
        <f t="shared" si="2"/>
        <v>85.33333333333333</v>
      </c>
    </row>
    <row r="6" spans="1:13" ht="12.75">
      <c r="A6">
        <v>4</v>
      </c>
      <c r="B6">
        <f t="shared" si="0"/>
        <v>1959.3333333333333</v>
      </c>
      <c r="C6">
        <v>317.56</v>
      </c>
      <c r="E6" t="s">
        <v>20</v>
      </c>
      <c r="I6">
        <f>IMREAL(E6)/256</f>
        <v>-0.019552553370776524</v>
      </c>
      <c r="J6">
        <f>IMAGINARY(E6)/256</f>
        <v>0.9798206056123085</v>
      </c>
      <c r="K6" s="2">
        <f t="shared" si="1"/>
        <v>0.9604307215257881</v>
      </c>
      <c r="L6">
        <f t="shared" si="3"/>
        <v>0.015625</v>
      </c>
      <c r="M6">
        <f t="shared" si="2"/>
        <v>64</v>
      </c>
    </row>
    <row r="7" spans="1:13" ht="12.75">
      <c r="A7">
        <v>5</v>
      </c>
      <c r="B7">
        <f t="shared" si="0"/>
        <v>1959.4166666666667</v>
      </c>
      <c r="C7">
        <v>318.13</v>
      </c>
      <c r="E7" t="s">
        <v>21</v>
      </c>
      <c r="I7">
        <f>IMREAL(E7)/256</f>
        <v>-0.06198528628760976</v>
      </c>
      <c r="J7">
        <f>IMAGINARY(E7)/256</f>
        <v>0.7386719392366914</v>
      </c>
      <c r="K7" s="2">
        <f t="shared" si="1"/>
        <v>0.5494784095318512</v>
      </c>
      <c r="L7">
        <f t="shared" si="3"/>
        <v>0.01953125</v>
      </c>
      <c r="M7">
        <f t="shared" si="2"/>
        <v>51.2</v>
      </c>
    </row>
    <row r="8" spans="1:13" ht="12.75">
      <c r="A8">
        <v>6</v>
      </c>
      <c r="B8">
        <f t="shared" si="0"/>
        <v>1959.5</v>
      </c>
      <c r="C8">
        <v>318</v>
      </c>
      <c r="E8" t="s">
        <v>22</v>
      </c>
      <c r="I8">
        <f>IMREAL(E8)/256</f>
        <v>0.007480724923091054</v>
      </c>
      <c r="J8">
        <f>IMAGINARY(E8)/256</f>
        <v>0.5072348419423632</v>
      </c>
      <c r="K8" s="2">
        <f t="shared" si="1"/>
        <v>0.25734314612566916</v>
      </c>
      <c r="L8">
        <f t="shared" si="3"/>
        <v>0.0234375</v>
      </c>
      <c r="M8">
        <f t="shared" si="2"/>
        <v>42.666666666666664</v>
      </c>
    </row>
    <row r="9" spans="1:13" ht="12.75">
      <c r="A9">
        <v>7</v>
      </c>
      <c r="B9">
        <f t="shared" si="0"/>
        <v>1959.5833333333333</v>
      </c>
      <c r="C9">
        <v>316.39</v>
      </c>
      <c r="E9" t="s">
        <v>23</v>
      </c>
      <c r="I9">
        <f>IMREAL(E9)/256</f>
        <v>-0.028398244987130155</v>
      </c>
      <c r="J9">
        <f>IMAGINARY(E9)/256</f>
        <v>0.5337333804785781</v>
      </c>
      <c r="K9" s="2">
        <f t="shared" si="1"/>
        <v>0.2856777817554397</v>
      </c>
      <c r="L9">
        <f t="shared" si="3"/>
        <v>0.02734375</v>
      </c>
      <c r="M9">
        <f t="shared" si="2"/>
        <v>36.57142857142857</v>
      </c>
    </row>
    <row r="10" spans="1:13" ht="12.75">
      <c r="A10">
        <v>8</v>
      </c>
      <c r="B10">
        <f t="shared" si="0"/>
        <v>1959.6666666666667</v>
      </c>
      <c r="C10">
        <v>314.66</v>
      </c>
      <c r="E10" t="s">
        <v>24</v>
      </c>
      <c r="I10">
        <f>IMREAL(E10)/256</f>
        <v>-0.039722170231442186</v>
      </c>
      <c r="J10">
        <f>IMAGINARY(E10)/256</f>
        <v>0.4174958116905508</v>
      </c>
      <c r="K10" s="2">
        <f t="shared" si="1"/>
        <v>0.1758806035870475</v>
      </c>
      <c r="L10">
        <f t="shared" si="3"/>
        <v>0.03125</v>
      </c>
      <c r="M10">
        <f t="shared" si="2"/>
        <v>32</v>
      </c>
    </row>
    <row r="11" spans="1:13" ht="12.75">
      <c r="A11">
        <v>9</v>
      </c>
      <c r="B11">
        <f t="shared" si="0"/>
        <v>1959.75</v>
      </c>
      <c r="C11">
        <v>313.68</v>
      </c>
      <c r="E11" t="s">
        <v>25</v>
      </c>
      <c r="I11">
        <f>IMREAL(E11)/256</f>
        <v>0.035110905381644415</v>
      </c>
      <c r="J11">
        <f>IMAGINARY(E11)/256</f>
        <v>0.34579189750192424</v>
      </c>
      <c r="K11" s="2">
        <f t="shared" si="1"/>
        <v>0.12080481205470006</v>
      </c>
      <c r="L11">
        <f t="shared" si="3"/>
        <v>0.03515625</v>
      </c>
      <c r="M11">
        <f t="shared" si="2"/>
        <v>28.444444444444443</v>
      </c>
    </row>
    <row r="12" spans="1:13" ht="12.75">
      <c r="A12">
        <v>10</v>
      </c>
      <c r="B12">
        <f t="shared" si="0"/>
        <v>1959.8333333333333</v>
      </c>
      <c r="C12">
        <v>313.18</v>
      </c>
      <c r="E12" t="s">
        <v>26</v>
      </c>
      <c r="I12">
        <f>IMREAL(E12)/256</f>
        <v>-0.03340769672650184</v>
      </c>
      <c r="J12">
        <f>IMAGINARY(E12)/256</f>
        <v>0.38806103912063006</v>
      </c>
      <c r="K12" s="2">
        <f t="shared" si="1"/>
        <v>0.15170744428395308</v>
      </c>
      <c r="L12">
        <f t="shared" si="3"/>
        <v>0.0390625</v>
      </c>
      <c r="M12">
        <f t="shared" si="2"/>
        <v>25.6</v>
      </c>
    </row>
    <row r="13" spans="1:13" ht="12.75">
      <c r="A13">
        <v>11</v>
      </c>
      <c r="B13">
        <f t="shared" si="0"/>
        <v>1959.9166666666667</v>
      </c>
      <c r="C13">
        <v>314.66</v>
      </c>
      <c r="E13" t="s">
        <v>27</v>
      </c>
      <c r="I13">
        <f>IMREAL(E13)/256</f>
        <v>-0.03775508293924906</v>
      </c>
      <c r="J13">
        <f>IMAGINARY(E13)/256</f>
        <v>0.3407941588498223</v>
      </c>
      <c r="K13" s="2">
        <f t="shared" si="1"/>
        <v>0.11756610499390747</v>
      </c>
      <c r="L13">
        <f t="shared" si="3"/>
        <v>0.04296875</v>
      </c>
      <c r="M13">
        <f t="shared" si="2"/>
        <v>23.272727272727273</v>
      </c>
    </row>
    <row r="14" spans="1:13" ht="12.75">
      <c r="A14">
        <v>12</v>
      </c>
      <c r="B14">
        <f t="shared" si="0"/>
        <v>1960</v>
      </c>
      <c r="C14">
        <v>315.43</v>
      </c>
      <c r="E14" t="s">
        <v>28</v>
      </c>
      <c r="I14">
        <f>IMREAL(E14)/256</f>
        <v>-0.008601548825739179</v>
      </c>
      <c r="J14">
        <f>IMAGINARY(E14)/256</f>
        <v>0.2786951044741238</v>
      </c>
      <c r="K14" s="2">
        <f t="shared" si="1"/>
        <v>0.07774494790004437</v>
      </c>
      <c r="L14">
        <f t="shared" si="3"/>
        <v>0.046875</v>
      </c>
      <c r="M14">
        <f t="shared" si="2"/>
        <v>21.333333333333332</v>
      </c>
    </row>
    <row r="15" spans="1:13" ht="12.75">
      <c r="A15">
        <v>13</v>
      </c>
      <c r="B15">
        <f t="shared" si="0"/>
        <v>1960.0833333333333</v>
      </c>
      <c r="C15">
        <v>316.27</v>
      </c>
      <c r="E15" t="s">
        <v>29</v>
      </c>
      <c r="I15">
        <f>IMREAL(E15)/256</f>
        <v>-0.013672562727842187</v>
      </c>
      <c r="J15">
        <f>IMAGINARY(E15)/256</f>
        <v>0.2621735991994207</v>
      </c>
      <c r="K15" s="2">
        <f t="shared" si="1"/>
        <v>0.06892193508872527</v>
      </c>
      <c r="L15">
        <f t="shared" si="3"/>
        <v>0.05078125</v>
      </c>
      <c r="M15">
        <f t="shared" si="2"/>
        <v>19.692307692307693</v>
      </c>
    </row>
    <row r="16" spans="1:13" ht="12.75">
      <c r="A16">
        <v>14</v>
      </c>
      <c r="B16">
        <f t="shared" si="0"/>
        <v>1960.1666666666667</v>
      </c>
      <c r="C16">
        <v>316.81</v>
      </c>
      <c r="E16" t="s">
        <v>30</v>
      </c>
      <c r="I16">
        <f>IMREAL(E16)/256</f>
        <v>-0.015427130281314962</v>
      </c>
      <c r="J16">
        <f>IMAGINARY(E16)/256</f>
        <v>0.24288439700878828</v>
      </c>
      <c r="K16" s="2">
        <f t="shared" si="1"/>
        <v>0.059230826659039344</v>
      </c>
      <c r="L16">
        <f t="shared" si="3"/>
        <v>0.0546875</v>
      </c>
      <c r="M16">
        <f t="shared" si="2"/>
        <v>18.285714285714285</v>
      </c>
    </row>
    <row r="17" spans="1:13" ht="12.75">
      <c r="A17">
        <v>15</v>
      </c>
      <c r="B17">
        <f t="shared" si="0"/>
        <v>1960.25</v>
      </c>
      <c r="C17">
        <v>317.42</v>
      </c>
      <c r="E17" t="s">
        <v>31</v>
      </c>
      <c r="I17">
        <f>IMREAL(E17)/256</f>
        <v>0.029959034747761328</v>
      </c>
      <c r="J17">
        <f>IMAGINARY(E17)/256</f>
        <v>0.2052973033893168</v>
      </c>
      <c r="K17" s="2">
        <f t="shared" si="1"/>
        <v>0.043044526541942754</v>
      </c>
      <c r="L17">
        <f t="shared" si="3"/>
        <v>0.05859375</v>
      </c>
      <c r="M17">
        <f t="shared" si="2"/>
        <v>17.066666666666666</v>
      </c>
    </row>
    <row r="18" spans="1:13" ht="12.75">
      <c r="A18">
        <v>16</v>
      </c>
      <c r="B18">
        <f t="shared" si="0"/>
        <v>1960.3333333333333</v>
      </c>
      <c r="C18">
        <v>318.87</v>
      </c>
      <c r="E18" t="s">
        <v>32</v>
      </c>
      <c r="I18">
        <f>IMREAL(E18)/256</f>
        <v>0.026775018774126875</v>
      </c>
      <c r="J18">
        <f>IMAGINARY(E18)/256</f>
        <v>0.2187823001937375</v>
      </c>
      <c r="K18" s="2">
        <f t="shared" si="1"/>
        <v>0.04858259650841752</v>
      </c>
      <c r="L18">
        <f t="shared" si="3"/>
        <v>0.0625</v>
      </c>
      <c r="M18">
        <f t="shared" si="2"/>
        <v>16</v>
      </c>
    </row>
    <row r="19" spans="1:13" ht="12.75">
      <c r="A19">
        <v>17</v>
      </c>
      <c r="B19">
        <f t="shared" si="0"/>
        <v>1960.4166666666667</v>
      </c>
      <c r="C19">
        <v>319.87</v>
      </c>
      <c r="E19" t="s">
        <v>33</v>
      </c>
      <c r="I19">
        <f>IMREAL(E19)/256</f>
        <v>0.004891498877535586</v>
      </c>
      <c r="J19">
        <f>IMAGINARY(E19)/256</f>
        <v>0.1541415973302129</v>
      </c>
      <c r="K19" s="2">
        <f t="shared" si="1"/>
        <v>0.023783558788778428</v>
      </c>
      <c r="L19">
        <f t="shared" si="3"/>
        <v>0.06640625</v>
      </c>
      <c r="M19">
        <f t="shared" si="2"/>
        <v>15.058823529411764</v>
      </c>
    </row>
    <row r="20" spans="1:13" ht="12.75">
      <c r="A20">
        <v>18</v>
      </c>
      <c r="B20">
        <f t="shared" si="0"/>
        <v>1960.5</v>
      </c>
      <c r="C20">
        <v>319.43</v>
      </c>
      <c r="E20" t="s">
        <v>34</v>
      </c>
      <c r="I20">
        <f>IMREAL(E20)/256</f>
        <v>0.04263713356543633</v>
      </c>
      <c r="J20">
        <f>IMAGINARY(E20)/256</f>
        <v>0.13912889425628946</v>
      </c>
      <c r="K20" s="2">
        <f t="shared" si="1"/>
        <v>0.021174774375654633</v>
      </c>
      <c r="L20">
        <f t="shared" si="3"/>
        <v>0.0703125</v>
      </c>
      <c r="M20">
        <f t="shared" si="2"/>
        <v>14.222222222222221</v>
      </c>
    </row>
    <row r="21" spans="1:13" ht="12.75">
      <c r="A21">
        <v>19</v>
      </c>
      <c r="B21">
        <f t="shared" si="0"/>
        <v>1960.5833333333333</v>
      </c>
      <c r="C21">
        <v>318.01</v>
      </c>
      <c r="E21" t="s">
        <v>35</v>
      </c>
      <c r="I21">
        <f>IMREAL(E21)/256</f>
        <v>0.07509780658491641</v>
      </c>
      <c r="J21">
        <f>IMAGINARY(E21)/256</f>
        <v>0.07415872571225782</v>
      </c>
      <c r="K21" s="2">
        <f t="shared" si="1"/>
        <v>0.011139197153131403</v>
      </c>
      <c r="L21">
        <f t="shared" si="3"/>
        <v>0.07421875</v>
      </c>
      <c r="M21">
        <f t="shared" si="2"/>
        <v>13.473684210526315</v>
      </c>
    </row>
    <row r="22" spans="1:13" ht="12.75">
      <c r="A22">
        <v>20</v>
      </c>
      <c r="B22">
        <f t="shared" si="0"/>
        <v>1960.6666666666667</v>
      </c>
      <c r="C22">
        <v>315.75</v>
      </c>
      <c r="E22" t="s">
        <v>36</v>
      </c>
      <c r="I22">
        <f>IMREAL(E22)/256</f>
        <v>0.16744343331357814</v>
      </c>
      <c r="J22">
        <f>IMAGINARY(E22)/256</f>
        <v>0.003400998679661965</v>
      </c>
      <c r="K22" s="2">
        <f t="shared" si="1"/>
        <v>0.028048870151857752</v>
      </c>
      <c r="L22">
        <f t="shared" si="3"/>
        <v>0.078125</v>
      </c>
      <c r="M22">
        <f t="shared" si="2"/>
        <v>12.8</v>
      </c>
    </row>
    <row r="23" spans="1:13" ht="12.75">
      <c r="A23">
        <v>21</v>
      </c>
      <c r="B23">
        <f t="shared" si="0"/>
        <v>1960.75</v>
      </c>
      <c r="C23">
        <v>314</v>
      </c>
      <c r="E23" t="s">
        <v>37</v>
      </c>
      <c r="I23">
        <f>IMREAL(E23)/256</f>
        <v>0.7990024363791367</v>
      </c>
      <c r="J23">
        <f>IMAGINARY(E23)/256</f>
        <v>-0.49678823129128125</v>
      </c>
      <c r="K23" s="2">
        <f t="shared" si="1"/>
        <v>0.885203440089316</v>
      </c>
      <c r="L23">
        <f t="shared" si="3"/>
        <v>0.08203125</v>
      </c>
      <c r="M23">
        <f t="shared" si="2"/>
        <v>12.19047619047619</v>
      </c>
    </row>
    <row r="24" spans="1:13" ht="12.75">
      <c r="A24">
        <v>22</v>
      </c>
      <c r="B24">
        <f t="shared" si="0"/>
        <v>1960.8333333333333</v>
      </c>
      <c r="C24">
        <v>313.68</v>
      </c>
      <c r="E24" t="s">
        <v>38</v>
      </c>
      <c r="I24">
        <f>IMREAL(E24)/256</f>
        <v>-0.4506541622731328</v>
      </c>
      <c r="J24">
        <f>IMAGINARY(E24)/256</f>
        <v>0.5299305279284844</v>
      </c>
      <c r="K24" s="2">
        <f t="shared" si="1"/>
        <v>0.4839155384046613</v>
      </c>
      <c r="L24">
        <f t="shared" si="3"/>
        <v>0.0859375</v>
      </c>
      <c r="M24">
        <f t="shared" si="2"/>
        <v>11.636363636363637</v>
      </c>
    </row>
    <row r="25" spans="1:13" ht="12.75">
      <c r="A25">
        <v>23</v>
      </c>
      <c r="B25">
        <f t="shared" si="0"/>
        <v>1960.9166666666667</v>
      </c>
      <c r="C25">
        <v>314.84</v>
      </c>
      <c r="E25" t="s">
        <v>39</v>
      </c>
      <c r="I25">
        <f>IMREAL(E25)/256</f>
        <v>-0.2206384466070375</v>
      </c>
      <c r="J25">
        <f>IMAGINARY(E25)/256</f>
        <v>0.3486686090208414</v>
      </c>
      <c r="K25" s="2">
        <f t="shared" si="1"/>
        <v>0.1702511230376949</v>
      </c>
      <c r="L25">
        <f t="shared" si="3"/>
        <v>0.08984375</v>
      </c>
      <c r="M25">
        <f t="shared" si="2"/>
        <v>11.130434782608695</v>
      </c>
    </row>
    <row r="26" spans="1:13" ht="12.75">
      <c r="A26">
        <v>24</v>
      </c>
      <c r="B26">
        <f t="shared" si="0"/>
        <v>1961</v>
      </c>
      <c r="C26">
        <v>316.03</v>
      </c>
      <c r="E26" t="s">
        <v>40</v>
      </c>
      <c r="I26">
        <f>IMREAL(E26)/256</f>
        <v>-0.16235033941727656</v>
      </c>
      <c r="J26">
        <f>IMAGINARY(E26)/256</f>
        <v>0.24941770886493633</v>
      </c>
      <c r="K26" s="2">
        <f t="shared" si="1"/>
        <v>0.08856682620433905</v>
      </c>
      <c r="L26">
        <f t="shared" si="3"/>
        <v>0.09375</v>
      </c>
      <c r="M26">
        <f t="shared" si="2"/>
        <v>10.666666666666666</v>
      </c>
    </row>
    <row r="27" spans="1:13" ht="12.75">
      <c r="A27">
        <v>25</v>
      </c>
      <c r="B27">
        <f t="shared" si="0"/>
        <v>1961.0833333333333</v>
      </c>
      <c r="C27">
        <v>316.73</v>
      </c>
      <c r="E27" t="s">
        <v>41</v>
      </c>
      <c r="I27">
        <f>IMREAL(E27)/256</f>
        <v>-0.10640908204785976</v>
      </c>
      <c r="J27">
        <f>IMAGINARY(E27)/256</f>
        <v>0.2100743732471531</v>
      </c>
      <c r="K27" s="2">
        <f t="shared" si="1"/>
        <v>0.05545413503745235</v>
      </c>
      <c r="L27">
        <f aca="true" t="shared" si="4" ref="L27:L90">A27/256</f>
        <v>0.09765625</v>
      </c>
      <c r="M27">
        <f t="shared" si="2"/>
        <v>10.24</v>
      </c>
    </row>
    <row r="28" spans="1:13" ht="12.75">
      <c r="A28">
        <v>26</v>
      </c>
      <c r="B28">
        <f t="shared" si="0"/>
        <v>1961.1666666666667</v>
      </c>
      <c r="C28">
        <v>317.54</v>
      </c>
      <c r="E28" t="s">
        <v>42</v>
      </c>
      <c r="I28">
        <f>IMREAL(E28)/256</f>
        <v>-0.09472816013683828</v>
      </c>
      <c r="J28">
        <f>IMAGINARY(E28)/256</f>
        <v>0.21163026493870157</v>
      </c>
      <c r="K28" s="2">
        <f t="shared" si="1"/>
        <v>0.0537607933609355</v>
      </c>
      <c r="L28">
        <f t="shared" si="4"/>
        <v>0.1015625</v>
      </c>
      <c r="M28">
        <f t="shared" si="2"/>
        <v>9.846153846153847</v>
      </c>
    </row>
    <row r="29" spans="1:13" ht="12.75">
      <c r="A29">
        <v>27</v>
      </c>
      <c r="B29">
        <f t="shared" si="0"/>
        <v>1961.25</v>
      </c>
      <c r="C29">
        <v>318.38</v>
      </c>
      <c r="E29" t="s">
        <v>43</v>
      </c>
      <c r="I29">
        <f>IMREAL(E29)/256</f>
        <v>-0.10471112658231992</v>
      </c>
      <c r="J29">
        <f>IMAGINARY(E29)/256</f>
        <v>0.1715652714604</v>
      </c>
      <c r="K29" s="2">
        <f t="shared" si="1"/>
        <v>0.04039906240141936</v>
      </c>
      <c r="L29">
        <f t="shared" si="4"/>
        <v>0.10546875</v>
      </c>
      <c r="M29">
        <f t="shared" si="2"/>
        <v>9.481481481481481</v>
      </c>
    </row>
    <row r="30" spans="1:13" ht="12.75">
      <c r="A30">
        <v>28</v>
      </c>
      <c r="B30">
        <f t="shared" si="0"/>
        <v>1961.3333333333333</v>
      </c>
      <c r="C30">
        <v>319.31</v>
      </c>
      <c r="E30" t="s">
        <v>44</v>
      </c>
      <c r="I30">
        <f>IMREAL(E30)/256</f>
        <v>-0.09913063705135078</v>
      </c>
      <c r="J30">
        <f>IMAGINARY(E30)/256</f>
        <v>0.18756973384175468</v>
      </c>
      <c r="K30" s="2">
        <f t="shared" si="1"/>
        <v>0.04500928825567333</v>
      </c>
      <c r="L30">
        <f t="shared" si="4"/>
        <v>0.109375</v>
      </c>
      <c r="M30">
        <f t="shared" si="2"/>
        <v>9.142857142857142</v>
      </c>
    </row>
    <row r="31" spans="1:13" ht="12.75">
      <c r="A31">
        <v>29</v>
      </c>
      <c r="B31">
        <f t="shared" si="0"/>
        <v>1961.4166666666667</v>
      </c>
      <c r="C31">
        <v>320.42</v>
      </c>
      <c r="E31" t="s">
        <v>45</v>
      </c>
      <c r="I31">
        <f>IMREAL(E31)/256</f>
        <v>-0.04462927858106914</v>
      </c>
      <c r="J31">
        <f>IMAGINARY(E31)/256</f>
        <v>0.17187404487157343</v>
      </c>
      <c r="K31" s="2">
        <f t="shared" si="1"/>
        <v>0.03153245980718231</v>
      </c>
      <c r="L31">
        <f t="shared" si="4"/>
        <v>0.11328125</v>
      </c>
      <c r="M31">
        <f t="shared" si="2"/>
        <v>8.827586206896552</v>
      </c>
    </row>
    <row r="32" spans="1:13" ht="12.75">
      <c r="A32">
        <v>30</v>
      </c>
      <c r="B32">
        <f t="shared" si="0"/>
        <v>1961.5</v>
      </c>
      <c r="C32">
        <v>319.61</v>
      </c>
      <c r="E32" t="s">
        <v>46</v>
      </c>
      <c r="I32">
        <f>IMREAL(E32)/256</f>
        <v>-0.09236928500313203</v>
      </c>
      <c r="J32">
        <f>IMAGINARY(E32)/256</f>
        <v>0.14168521379935312</v>
      </c>
      <c r="K32" s="2">
        <f t="shared" si="1"/>
        <v>0.028606784621358235</v>
      </c>
      <c r="L32">
        <f t="shared" si="4"/>
        <v>0.1171875</v>
      </c>
      <c r="M32">
        <f t="shared" si="2"/>
        <v>8.533333333333333</v>
      </c>
    </row>
    <row r="33" spans="1:13" ht="12.75">
      <c r="A33">
        <v>31</v>
      </c>
      <c r="B33">
        <f t="shared" si="0"/>
        <v>1961.5833333333333</v>
      </c>
      <c r="C33">
        <v>318.42</v>
      </c>
      <c r="E33" t="s">
        <v>47</v>
      </c>
      <c r="I33">
        <f>IMREAL(E33)/256</f>
        <v>-0.07232476557578164</v>
      </c>
      <c r="J33">
        <f>IMAGINARY(E33)/256</f>
        <v>0.12668699782203124</v>
      </c>
      <c r="K33" s="2">
        <f t="shared" si="1"/>
        <v>0.02128046713275112</v>
      </c>
      <c r="L33">
        <f t="shared" si="4"/>
        <v>0.12109375</v>
      </c>
      <c r="M33">
        <f t="shared" si="2"/>
        <v>8.258064516129032</v>
      </c>
    </row>
    <row r="34" spans="1:13" ht="12.75">
      <c r="A34">
        <v>32</v>
      </c>
      <c r="B34">
        <f t="shared" si="0"/>
        <v>1961.6666666666667</v>
      </c>
      <c r="C34">
        <v>316.64</v>
      </c>
      <c r="E34" t="s">
        <v>48</v>
      </c>
      <c r="I34">
        <f>IMREAL(E34)/256</f>
        <v>-0.07318310052403555</v>
      </c>
      <c r="J34">
        <f>IMAGINARY(E34)/256</f>
        <v>0.1382826590746879</v>
      </c>
      <c r="K34" s="2">
        <f t="shared" si="1"/>
        <v>0.024477860003077456</v>
      </c>
      <c r="L34">
        <f t="shared" si="4"/>
        <v>0.125</v>
      </c>
      <c r="M34">
        <f t="shared" si="2"/>
        <v>8</v>
      </c>
    </row>
    <row r="35" spans="1:13" ht="12.75">
      <c r="A35">
        <v>33</v>
      </c>
      <c r="B35">
        <f t="shared" si="0"/>
        <v>1961.75</v>
      </c>
      <c r="C35">
        <v>314.83</v>
      </c>
      <c r="E35" t="s">
        <v>49</v>
      </c>
      <c r="I35">
        <f>IMREAL(E35)/256</f>
        <v>-0.10054219975638125</v>
      </c>
      <c r="J35">
        <f>IMAGINARY(E35)/256</f>
        <v>0.12060166474969648</v>
      </c>
      <c r="K35" s="2">
        <f t="shared" si="1"/>
        <v>0.02465349547225025</v>
      </c>
      <c r="L35">
        <f t="shared" si="4"/>
        <v>0.12890625</v>
      </c>
      <c r="M35">
        <f t="shared" si="2"/>
        <v>7.757575757575758</v>
      </c>
    </row>
    <row r="36" spans="1:13" ht="12.75">
      <c r="A36">
        <v>34</v>
      </c>
      <c r="B36">
        <f t="shared" si="0"/>
        <v>1961.8333333333333</v>
      </c>
      <c r="C36">
        <v>315.15</v>
      </c>
      <c r="E36" t="s">
        <v>50</v>
      </c>
      <c r="I36">
        <f>IMREAL(E36)/256</f>
        <v>-0.05944566677978398</v>
      </c>
      <c r="J36">
        <f>IMAGINARY(E36)/256</f>
        <v>0.1177971764012414</v>
      </c>
      <c r="K36" s="2">
        <f t="shared" si="1"/>
        <v>0.017409962066998297</v>
      </c>
      <c r="L36">
        <f t="shared" si="4"/>
        <v>0.1328125</v>
      </c>
      <c r="M36">
        <f t="shared" si="2"/>
        <v>7.529411764705882</v>
      </c>
    </row>
    <row r="37" spans="1:13" ht="12.75">
      <c r="A37">
        <v>35</v>
      </c>
      <c r="B37">
        <f t="shared" si="0"/>
        <v>1961.9166666666667</v>
      </c>
      <c r="C37">
        <v>315.95</v>
      </c>
      <c r="E37" t="s">
        <v>51</v>
      </c>
      <c r="I37">
        <f>IMREAL(E37)/256</f>
        <v>-0.07906881348486054</v>
      </c>
      <c r="J37">
        <f>IMAGINARY(E37)/256</f>
        <v>0.10288124230452265</v>
      </c>
      <c r="K37" s="2">
        <f t="shared" si="1"/>
        <v>0.016836427284025565</v>
      </c>
      <c r="L37">
        <f t="shared" si="4"/>
        <v>0.13671875</v>
      </c>
      <c r="M37">
        <f t="shared" si="2"/>
        <v>7.314285714285714</v>
      </c>
    </row>
    <row r="38" spans="1:13" ht="12.75">
      <c r="A38">
        <v>36</v>
      </c>
      <c r="B38">
        <f t="shared" si="0"/>
        <v>1962</v>
      </c>
      <c r="C38">
        <v>316.85</v>
      </c>
      <c r="E38" t="s">
        <v>52</v>
      </c>
      <c r="I38">
        <f>IMREAL(E38)/256</f>
        <v>-0.08416305279598242</v>
      </c>
      <c r="J38">
        <f>IMAGINARY(E38)/256</f>
        <v>0.11033771154904648</v>
      </c>
      <c r="K38" s="2">
        <f t="shared" si="1"/>
        <v>0.01925783004581991</v>
      </c>
      <c r="L38">
        <f t="shared" si="4"/>
        <v>0.140625</v>
      </c>
      <c r="M38">
        <f t="shared" si="2"/>
        <v>7.111111111111111</v>
      </c>
    </row>
    <row r="39" spans="1:13" ht="12.75">
      <c r="A39">
        <v>37</v>
      </c>
      <c r="B39">
        <f t="shared" si="0"/>
        <v>1962.0833333333333</v>
      </c>
      <c r="C39">
        <v>317.78</v>
      </c>
      <c r="E39" t="s">
        <v>53</v>
      </c>
      <c r="I39">
        <f>IMREAL(E39)/256</f>
        <v>-0.10889675921430352</v>
      </c>
      <c r="J39">
        <f>IMAGINARY(E39)/256</f>
        <v>0.10825283863022578</v>
      </c>
      <c r="K39" s="2">
        <f t="shared" si="1"/>
        <v>0.0235771812388797</v>
      </c>
      <c r="L39">
        <f t="shared" si="4"/>
        <v>0.14453125</v>
      </c>
      <c r="M39">
        <f t="shared" si="2"/>
        <v>6.918918918918919</v>
      </c>
    </row>
    <row r="40" spans="1:13" ht="12.75">
      <c r="A40">
        <v>38</v>
      </c>
      <c r="B40">
        <f t="shared" si="0"/>
        <v>1962.1666666666667</v>
      </c>
      <c r="C40">
        <v>318.4</v>
      </c>
      <c r="E40" t="s">
        <v>54</v>
      </c>
      <c r="I40">
        <f>IMREAL(E40)/256</f>
        <v>-0.07269651592085781</v>
      </c>
      <c r="J40">
        <f>IMAGINARY(E40)/256</f>
        <v>0.1192268231512457</v>
      </c>
      <c r="K40" s="2">
        <f t="shared" si="1"/>
        <v>0.01949981878576995</v>
      </c>
      <c r="L40">
        <f t="shared" si="4"/>
        <v>0.1484375</v>
      </c>
      <c r="M40">
        <f t="shared" si="2"/>
        <v>6.7368421052631575</v>
      </c>
    </row>
    <row r="41" spans="1:13" ht="12.75">
      <c r="A41">
        <v>39</v>
      </c>
      <c r="B41">
        <f t="shared" si="0"/>
        <v>1962.25</v>
      </c>
      <c r="C41">
        <v>319.53</v>
      </c>
      <c r="E41" t="s">
        <v>55</v>
      </c>
      <c r="I41">
        <f>IMREAL(E41)/256</f>
        <v>-0.09812800097068437</v>
      </c>
      <c r="J41">
        <f>IMAGINARY(E41)/256</f>
        <v>0.09989359668997813</v>
      </c>
      <c r="K41" s="2">
        <f t="shared" si="1"/>
        <v>0.019607835234162645</v>
      </c>
      <c r="L41">
        <f t="shared" si="4"/>
        <v>0.15234375</v>
      </c>
      <c r="M41">
        <f t="shared" si="2"/>
        <v>6.564102564102564</v>
      </c>
    </row>
    <row r="42" spans="1:13" ht="12.75">
      <c r="A42">
        <v>40</v>
      </c>
      <c r="B42">
        <f t="shared" si="0"/>
        <v>1962.3333333333333</v>
      </c>
      <c r="C42">
        <v>320.41</v>
      </c>
      <c r="E42" t="s">
        <v>56</v>
      </c>
      <c r="I42">
        <f>IMREAL(E42)/256</f>
        <v>-0.11244998500200547</v>
      </c>
      <c r="J42">
        <f>IMAGINARY(E42)/256</f>
        <v>0.10789984998364688</v>
      </c>
      <c r="K42" s="2">
        <f t="shared" si="1"/>
        <v>0.024287376753444757</v>
      </c>
      <c r="L42">
        <f t="shared" si="4"/>
        <v>0.15625</v>
      </c>
      <c r="M42">
        <f t="shared" si="2"/>
        <v>6.4</v>
      </c>
    </row>
    <row r="43" spans="1:13" ht="12.75">
      <c r="A43">
        <v>41</v>
      </c>
      <c r="B43">
        <f t="shared" si="0"/>
        <v>1962.4166666666667</v>
      </c>
      <c r="C43">
        <v>320.85</v>
      </c>
      <c r="E43" t="s">
        <v>57</v>
      </c>
      <c r="I43">
        <f>IMREAL(E43)/256</f>
        <v>-0.12794654485975937</v>
      </c>
      <c r="J43">
        <f>IMAGINARY(E43)/256</f>
        <v>0.08800271092036016</v>
      </c>
      <c r="K43" s="2">
        <f t="shared" si="1"/>
        <v>0.024114795470882897</v>
      </c>
      <c r="L43">
        <f t="shared" si="4"/>
        <v>0.16015625</v>
      </c>
      <c r="M43">
        <f t="shared" si="2"/>
        <v>6.2439024390243905</v>
      </c>
    </row>
    <row r="44" spans="1:13" ht="12.75">
      <c r="A44">
        <v>42</v>
      </c>
      <c r="B44">
        <f t="shared" si="0"/>
        <v>1962.5</v>
      </c>
      <c r="C44">
        <v>320.45</v>
      </c>
      <c r="E44" t="s">
        <v>58</v>
      </c>
      <c r="I44">
        <f>IMREAL(E44)/256</f>
        <v>-0.20728245236884257</v>
      </c>
      <c r="J44">
        <f>IMAGINARY(E44)/256</f>
        <v>0.10572236896019296</v>
      </c>
      <c r="K44" s="2">
        <f t="shared" si="1"/>
        <v>0.054143234358596665</v>
      </c>
      <c r="L44">
        <f t="shared" si="4"/>
        <v>0.1640625</v>
      </c>
      <c r="M44">
        <f t="shared" si="2"/>
        <v>6.095238095238095</v>
      </c>
    </row>
    <row r="45" spans="1:13" ht="12.75">
      <c r="A45">
        <v>43</v>
      </c>
      <c r="B45">
        <f t="shared" si="0"/>
        <v>1962.5833333333333</v>
      </c>
      <c r="C45">
        <v>319.44</v>
      </c>
      <c r="E45" t="s">
        <v>59</v>
      </c>
      <c r="I45">
        <f>IMREAL(E45)/256</f>
        <v>0.2364387069156246</v>
      </c>
      <c r="J45">
        <f>IMAGINARY(E45)/256</f>
        <v>0.08197732777673399</v>
      </c>
      <c r="K45" s="2">
        <f t="shared" si="1"/>
        <v>0.06262354439734671</v>
      </c>
      <c r="L45">
        <f t="shared" si="4"/>
        <v>0.16796875</v>
      </c>
      <c r="M45">
        <f t="shared" si="2"/>
        <v>5.953488372093023</v>
      </c>
    </row>
    <row r="46" spans="1:13" ht="12.75">
      <c r="A46">
        <v>44</v>
      </c>
      <c r="B46">
        <f t="shared" si="0"/>
        <v>1962.6666666666667</v>
      </c>
      <c r="C46">
        <v>317.25</v>
      </c>
      <c r="E46" t="s">
        <v>60</v>
      </c>
      <c r="I46">
        <f>IMREAL(E46)/256</f>
        <v>0.009323430514751836</v>
      </c>
      <c r="J46">
        <f>IMAGINARY(E46)/256</f>
        <v>0.08451055240747149</v>
      </c>
      <c r="K46" s="2">
        <f t="shared" si="1"/>
        <v>0.007228959824779391</v>
      </c>
      <c r="L46">
        <f t="shared" si="4"/>
        <v>0.171875</v>
      </c>
      <c r="M46">
        <f t="shared" si="2"/>
        <v>5.818181818181818</v>
      </c>
    </row>
    <row r="47" spans="1:13" ht="12.75">
      <c r="A47">
        <v>45</v>
      </c>
      <c r="B47">
        <f t="shared" si="0"/>
        <v>1962.75</v>
      </c>
      <c r="C47">
        <v>316.12</v>
      </c>
      <c r="E47" t="s">
        <v>61</v>
      </c>
      <c r="I47">
        <f>IMREAL(E47)/256</f>
        <v>-0.0029794027746166056</v>
      </c>
      <c r="J47">
        <f>IMAGINARY(E47)/256</f>
        <v>0.08315528142354804</v>
      </c>
      <c r="K47" s="2">
        <f t="shared" si="1"/>
        <v>0.0069236776695228664</v>
      </c>
      <c r="L47">
        <f t="shared" si="4"/>
        <v>0.17578125</v>
      </c>
      <c r="M47">
        <f t="shared" si="2"/>
        <v>5.688888888888889</v>
      </c>
    </row>
    <row r="48" spans="1:13" ht="12.75">
      <c r="A48">
        <v>46</v>
      </c>
      <c r="B48">
        <f t="shared" si="0"/>
        <v>1962.8333333333333</v>
      </c>
      <c r="C48">
        <v>315.27</v>
      </c>
      <c r="E48" t="s">
        <v>62</v>
      </c>
      <c r="I48">
        <f>IMREAL(E48)/256</f>
        <v>-0.011035360934800625</v>
      </c>
      <c r="J48">
        <f>IMAGINARY(E48)/256</f>
        <v>0.08419005617839649</v>
      </c>
      <c r="K48" s="2">
        <f t="shared" si="1"/>
        <v>0.007209744750282881</v>
      </c>
      <c r="L48">
        <f t="shared" si="4"/>
        <v>0.1796875</v>
      </c>
      <c r="M48">
        <f t="shared" si="2"/>
        <v>5.565217391304348</v>
      </c>
    </row>
    <row r="49" spans="1:13" ht="12.75">
      <c r="A49">
        <v>47</v>
      </c>
      <c r="B49">
        <f t="shared" si="0"/>
        <v>1962.9166666666667</v>
      </c>
      <c r="C49">
        <v>316.53</v>
      </c>
      <c r="E49" t="s">
        <v>63</v>
      </c>
      <c r="I49">
        <f>IMREAL(E49)/256</f>
        <v>-0.04881033052345117</v>
      </c>
      <c r="J49">
        <f>IMAGINARY(E49)/256</f>
        <v>0.0736244935948664</v>
      </c>
      <c r="K49" s="2">
        <f t="shared" si="1"/>
        <v>0.007803014422909074</v>
      </c>
      <c r="L49">
        <f t="shared" si="4"/>
        <v>0.18359375</v>
      </c>
      <c r="M49">
        <f t="shared" si="2"/>
        <v>5.446808510638298</v>
      </c>
    </row>
    <row r="50" spans="1:13" ht="12.75">
      <c r="A50">
        <v>48</v>
      </c>
      <c r="B50">
        <f t="shared" si="0"/>
        <v>1963</v>
      </c>
      <c r="C50">
        <v>317.53</v>
      </c>
      <c r="E50" t="s">
        <v>0</v>
      </c>
      <c r="I50">
        <f>IMREAL(E50)/256</f>
        <v>-0.011762495229064219</v>
      </c>
      <c r="J50">
        <f>IMAGINARY(E50)/256</f>
        <v>0.06789417782669062</v>
      </c>
      <c r="K50" s="2">
        <f t="shared" si="1"/>
        <v>0.004747975676776046</v>
      </c>
      <c r="L50">
        <f t="shared" si="4"/>
        <v>0.1875</v>
      </c>
      <c r="M50">
        <f t="shared" si="2"/>
        <v>5.333333333333333</v>
      </c>
    </row>
    <row r="51" spans="1:13" ht="12.75">
      <c r="A51">
        <v>49</v>
      </c>
      <c r="B51">
        <f t="shared" si="0"/>
        <v>1963.0833333333333</v>
      </c>
      <c r="C51">
        <v>318.58</v>
      </c>
      <c r="E51" t="s">
        <v>1</v>
      </c>
      <c r="I51">
        <f>IMREAL(E51)/256</f>
        <v>-0.04227712247524297</v>
      </c>
      <c r="J51">
        <f>IMAGINARY(E51)/256</f>
        <v>0.0739542516181914</v>
      </c>
      <c r="K51" s="2">
        <f t="shared" si="1"/>
        <v>0.007256586417193459</v>
      </c>
      <c r="L51">
        <f t="shared" si="4"/>
        <v>0.19140625</v>
      </c>
      <c r="M51">
        <f t="shared" si="2"/>
        <v>5.224489795918367</v>
      </c>
    </row>
    <row r="52" spans="1:13" ht="12.75">
      <c r="A52">
        <v>50</v>
      </c>
      <c r="B52">
        <f t="shared" si="0"/>
        <v>1963.1666666666667</v>
      </c>
      <c r="C52">
        <v>318.92</v>
      </c>
      <c r="E52" t="s">
        <v>2</v>
      </c>
      <c r="I52">
        <f>IMREAL(E52)/256</f>
        <v>-0.04697560601498945</v>
      </c>
      <c r="J52">
        <f>IMAGINARY(E52)/256</f>
        <v>0.05902575546522461</v>
      </c>
      <c r="K52" s="2">
        <f t="shared" si="1"/>
        <v>0.005690747368716005</v>
      </c>
      <c r="L52">
        <f t="shared" si="4"/>
        <v>0.1953125</v>
      </c>
      <c r="M52">
        <f t="shared" si="2"/>
        <v>5.12</v>
      </c>
    </row>
    <row r="53" spans="1:13" ht="12.75">
      <c r="A53">
        <v>51</v>
      </c>
      <c r="B53">
        <f t="shared" si="0"/>
        <v>1963.25</v>
      </c>
      <c r="C53">
        <v>319.7</v>
      </c>
      <c r="E53" t="s">
        <v>67</v>
      </c>
      <c r="I53">
        <f>IMREAL(E53)/256</f>
        <v>-0.034250923628867655</v>
      </c>
      <c r="J53">
        <f>IMAGINARY(E53)/256</f>
        <v>0.07999993583353515</v>
      </c>
      <c r="K53" s="2">
        <f t="shared" si="1"/>
        <v>0.007573115502800267</v>
      </c>
      <c r="L53">
        <f t="shared" si="4"/>
        <v>0.19921875</v>
      </c>
      <c r="M53">
        <f t="shared" si="2"/>
        <v>5.019607843137255</v>
      </c>
    </row>
    <row r="54" spans="1:13" ht="12.75">
      <c r="A54">
        <v>52</v>
      </c>
      <c r="B54">
        <f t="shared" si="0"/>
        <v>1963.3333333333333</v>
      </c>
      <c r="C54">
        <v>321.22</v>
      </c>
      <c r="E54" t="s">
        <v>68</v>
      </c>
      <c r="I54">
        <f>IMREAL(E54)/256</f>
        <v>-0.0545483698174875</v>
      </c>
      <c r="J54">
        <f>IMAGINARY(E54)/256</f>
        <v>0.06606730102018477</v>
      </c>
      <c r="K54" s="2">
        <f t="shared" si="1"/>
        <v>0.007340412913837089</v>
      </c>
      <c r="L54">
        <f t="shared" si="4"/>
        <v>0.203125</v>
      </c>
      <c r="M54">
        <f t="shared" si="2"/>
        <v>4.923076923076923</v>
      </c>
    </row>
    <row r="55" spans="1:13" ht="12.75">
      <c r="A55">
        <v>53</v>
      </c>
      <c r="B55">
        <f t="shared" si="0"/>
        <v>1963.4166666666667</v>
      </c>
      <c r="C55">
        <v>322.08</v>
      </c>
      <c r="E55" t="s">
        <v>69</v>
      </c>
      <c r="I55">
        <f>IMREAL(E55)/256</f>
        <v>-0.04180599830929805</v>
      </c>
      <c r="J55">
        <f>IMAGINARY(E55)/256</f>
        <v>0.0907171645168668</v>
      </c>
      <c r="K55" s="2">
        <f t="shared" si="1"/>
        <v>0.009977345432617309</v>
      </c>
      <c r="L55">
        <f t="shared" si="4"/>
        <v>0.20703125</v>
      </c>
      <c r="M55">
        <f t="shared" si="2"/>
        <v>4.830188679245283</v>
      </c>
    </row>
    <row r="56" spans="1:13" ht="12.75">
      <c r="A56">
        <v>54</v>
      </c>
      <c r="B56">
        <f t="shared" si="0"/>
        <v>1963.5</v>
      </c>
      <c r="C56">
        <v>321.31</v>
      </c>
      <c r="E56" t="s">
        <v>70</v>
      </c>
      <c r="I56">
        <f>IMREAL(E56)/256</f>
        <v>-0.04701684113097773</v>
      </c>
      <c r="J56">
        <f>IMAGINARY(E56)/256</f>
        <v>0.06252338271456445</v>
      </c>
      <c r="K56" s="2">
        <f t="shared" si="1"/>
        <v>0.006119756736007497</v>
      </c>
      <c r="L56">
        <f t="shared" si="4"/>
        <v>0.2109375</v>
      </c>
      <c r="M56">
        <f t="shared" si="2"/>
        <v>4.7407407407407405</v>
      </c>
    </row>
    <row r="57" spans="1:13" ht="12.75">
      <c r="A57">
        <v>55</v>
      </c>
      <c r="B57">
        <f t="shared" si="0"/>
        <v>1963.5833333333333</v>
      </c>
      <c r="C57">
        <v>319.58</v>
      </c>
      <c r="E57" t="s">
        <v>71</v>
      </c>
      <c r="I57">
        <f>IMREAL(E57)/256</f>
        <v>-0.03926016684075625</v>
      </c>
      <c r="J57">
        <f>IMAGINARY(E57)/256</f>
        <v>0.04594851374483086</v>
      </c>
      <c r="K57" s="2">
        <f t="shared" si="1"/>
        <v>0.0036526266157229266</v>
      </c>
      <c r="L57">
        <f t="shared" si="4"/>
        <v>0.21484375</v>
      </c>
      <c r="M57">
        <f t="shared" si="2"/>
        <v>4.654545454545454</v>
      </c>
    </row>
    <row r="58" spans="1:13" ht="12.75">
      <c r="A58">
        <v>56</v>
      </c>
      <c r="B58">
        <f t="shared" si="0"/>
        <v>1963.6666666666667</v>
      </c>
      <c r="C58">
        <v>317.61</v>
      </c>
      <c r="E58" t="s">
        <v>72</v>
      </c>
      <c r="I58">
        <f>IMREAL(E58)/256</f>
        <v>-0.03705264782563406</v>
      </c>
      <c r="J58">
        <f>IMAGINARY(E58)/256</f>
        <v>0.06560780263565626</v>
      </c>
      <c r="K58" s="2">
        <f t="shared" si="1"/>
        <v>0.005677282477569688</v>
      </c>
      <c r="L58">
        <f t="shared" si="4"/>
        <v>0.21875</v>
      </c>
      <c r="M58">
        <f t="shared" si="2"/>
        <v>4.571428571428571</v>
      </c>
    </row>
    <row r="59" spans="1:13" ht="12.75">
      <c r="A59">
        <v>57</v>
      </c>
      <c r="B59">
        <f t="shared" si="0"/>
        <v>1963.75</v>
      </c>
      <c r="C59">
        <v>316.05</v>
      </c>
      <c r="E59" t="s">
        <v>73</v>
      </c>
      <c r="I59">
        <f>IMREAL(E59)/256</f>
        <v>-0.060788667450185935</v>
      </c>
      <c r="J59">
        <f>IMAGINARY(E59)/256</f>
        <v>0.05855863720360508</v>
      </c>
      <c r="K59" s="2">
        <f t="shared" si="1"/>
        <v>0.007124376081512736</v>
      </c>
      <c r="L59">
        <f t="shared" si="4"/>
        <v>0.22265625</v>
      </c>
      <c r="M59">
        <f t="shared" si="2"/>
        <v>4.491228070175438</v>
      </c>
    </row>
    <row r="60" spans="1:13" ht="12.75">
      <c r="A60">
        <v>58</v>
      </c>
      <c r="B60">
        <f t="shared" si="0"/>
        <v>1963.8333333333333</v>
      </c>
      <c r="C60">
        <v>315.83</v>
      </c>
      <c r="E60" t="s">
        <v>74</v>
      </c>
      <c r="I60">
        <f>IMREAL(E60)/256</f>
        <v>-0.04881963387865664</v>
      </c>
      <c r="J60">
        <f>IMAGINARY(E60)/256</f>
        <v>0.0776963061123918</v>
      </c>
      <c r="K60" s="2">
        <f t="shared" si="1"/>
        <v>0.00842007263555657</v>
      </c>
      <c r="L60">
        <f t="shared" si="4"/>
        <v>0.2265625</v>
      </c>
      <c r="M60">
        <f t="shared" si="2"/>
        <v>4.413793103448276</v>
      </c>
    </row>
    <row r="61" spans="1:13" ht="12.75">
      <c r="A61">
        <v>59</v>
      </c>
      <c r="B61">
        <f t="shared" si="0"/>
        <v>1963.9166666666667</v>
      </c>
      <c r="C61">
        <v>316.91</v>
      </c>
      <c r="E61" t="s">
        <v>75</v>
      </c>
      <c r="I61">
        <f>IMREAL(E61)/256</f>
        <v>-0.03162656545117297</v>
      </c>
      <c r="J61">
        <f>IMAGINARY(E61)/256</f>
        <v>0.06506361596653633</v>
      </c>
      <c r="K61" s="2">
        <f t="shared" si="1"/>
        <v>0.005233513764878249</v>
      </c>
      <c r="L61">
        <f t="shared" si="4"/>
        <v>0.23046875</v>
      </c>
      <c r="M61">
        <f t="shared" si="2"/>
        <v>4.338983050847458</v>
      </c>
    </row>
    <row r="62" spans="1:13" ht="12.75">
      <c r="A62">
        <v>60</v>
      </c>
      <c r="B62">
        <f t="shared" si="0"/>
        <v>1964</v>
      </c>
      <c r="C62">
        <v>318.2</v>
      </c>
      <c r="E62" t="s">
        <v>76</v>
      </c>
      <c r="I62">
        <f>IMREAL(E62)/256</f>
        <v>-0.04591144665852695</v>
      </c>
      <c r="J62">
        <f>IMAGINARY(E62)/256</f>
        <v>0.04949760472451758</v>
      </c>
      <c r="K62" s="2">
        <f t="shared" si="1"/>
        <v>0.00455787380774335</v>
      </c>
      <c r="L62">
        <f t="shared" si="4"/>
        <v>0.234375</v>
      </c>
      <c r="M62">
        <f t="shared" si="2"/>
        <v>4.266666666666667</v>
      </c>
    </row>
    <row r="63" spans="1:13" ht="12.75">
      <c r="A63">
        <v>61</v>
      </c>
      <c r="B63">
        <f t="shared" si="0"/>
        <v>1964.0833333333333</v>
      </c>
      <c r="C63">
        <v>319.41</v>
      </c>
      <c r="E63" t="s">
        <v>77</v>
      </c>
      <c r="I63">
        <f>IMREAL(E63)/256</f>
        <v>-0.057403503596466794</v>
      </c>
      <c r="J63">
        <f>IMAGINARY(E63)/256</f>
        <v>0.05276579875822812</v>
      </c>
      <c r="K63" s="2">
        <f t="shared" si="1"/>
        <v>0.0060793917437434045</v>
      </c>
      <c r="L63">
        <f t="shared" si="4"/>
        <v>0.23828125</v>
      </c>
      <c r="M63">
        <f t="shared" si="2"/>
        <v>4.19672131147541</v>
      </c>
    </row>
    <row r="64" spans="1:13" ht="12.75">
      <c r="A64">
        <v>62</v>
      </c>
      <c r="B64">
        <f t="shared" si="0"/>
        <v>1964.1666666666667</v>
      </c>
      <c r="C64">
        <v>320.07</v>
      </c>
      <c r="E64" t="s">
        <v>78</v>
      </c>
      <c r="I64">
        <f>IMREAL(E64)/256</f>
        <v>-0.038406034429594685</v>
      </c>
      <c r="J64">
        <f>IMAGINARY(E64)/256</f>
        <v>0.060921850004165626</v>
      </c>
      <c r="K64" s="2">
        <f t="shared" si="1"/>
        <v>0.005186495288537268</v>
      </c>
      <c r="L64">
        <f t="shared" si="4"/>
        <v>0.2421875</v>
      </c>
      <c r="M64">
        <f t="shared" si="2"/>
        <v>4.129032258064516</v>
      </c>
    </row>
    <row r="65" spans="1:13" ht="12.75">
      <c r="A65">
        <v>63</v>
      </c>
      <c r="B65">
        <f t="shared" si="0"/>
        <v>1964.25</v>
      </c>
      <c r="C65">
        <v>320.74</v>
      </c>
      <c r="E65" t="s">
        <v>79</v>
      </c>
      <c r="I65">
        <f>IMREAL(E65)/256</f>
        <v>-0.04542648749131367</v>
      </c>
      <c r="J65">
        <f>IMAGINARY(E65)/256</f>
        <v>0.052164732879495315</v>
      </c>
      <c r="K65" s="2">
        <f t="shared" si="1"/>
        <v>0.004784725122187577</v>
      </c>
      <c r="L65">
        <f t="shared" si="4"/>
        <v>0.24609375</v>
      </c>
      <c r="M65">
        <f t="shared" si="2"/>
        <v>4.063492063492063</v>
      </c>
    </row>
    <row r="66" spans="1:13" ht="12.75">
      <c r="A66">
        <v>64</v>
      </c>
      <c r="B66">
        <f t="shared" si="0"/>
        <v>1964.3333333333333</v>
      </c>
      <c r="C66">
        <v>321.4</v>
      </c>
      <c r="E66" t="s">
        <v>80</v>
      </c>
      <c r="I66">
        <f>IMREAL(E66)/256</f>
        <v>-0.06894531250000546</v>
      </c>
      <c r="J66">
        <f>IMAGINARY(E66)/256</f>
        <v>0.09789062500000507</v>
      </c>
      <c r="K66" s="2">
        <f t="shared" si="1"/>
        <v>0.014336030578615029</v>
      </c>
      <c r="L66">
        <f t="shared" si="4"/>
        <v>0.25</v>
      </c>
      <c r="M66">
        <f t="shared" si="2"/>
        <v>4</v>
      </c>
    </row>
    <row r="67" spans="1:13" ht="12.75">
      <c r="A67">
        <v>65</v>
      </c>
      <c r="B67">
        <f aca="true" t="shared" si="5" ref="B67:B130">A67/12+1959</f>
        <v>1964.4166666666667</v>
      </c>
      <c r="C67">
        <v>322.06</v>
      </c>
      <c r="E67" t="s">
        <v>81</v>
      </c>
      <c r="I67">
        <f>IMREAL(E67)/256</f>
        <v>-0.052656844397994534</v>
      </c>
      <c r="J67">
        <f>IMAGINARY(E67)/256</f>
        <v>0.044234663826132815</v>
      </c>
      <c r="K67" s="2">
        <f aca="true" t="shared" si="6" ref="K67:K130">I67^2+J67^2</f>
        <v>0.0047294487457655915</v>
      </c>
      <c r="L67">
        <f t="shared" si="4"/>
        <v>0.25390625</v>
      </c>
      <c r="M67">
        <f t="shared" si="2"/>
        <v>3.9384615384615387</v>
      </c>
    </row>
    <row r="68" spans="1:13" ht="12.75">
      <c r="A68">
        <v>66</v>
      </c>
      <c r="B68">
        <f t="shared" si="5"/>
        <v>1964.5</v>
      </c>
      <c r="C68">
        <v>321.73</v>
      </c>
      <c r="E68" t="s">
        <v>82</v>
      </c>
      <c r="I68">
        <f>IMREAL(E68)/256</f>
        <v>-0.05857001585413086</v>
      </c>
      <c r="J68">
        <f>IMAGINARY(E68)/256</f>
        <v>0.05033430178303203</v>
      </c>
      <c r="K68" s="2">
        <f t="shared" si="6"/>
        <v>0.005963988693138482</v>
      </c>
      <c r="L68">
        <f t="shared" si="4"/>
        <v>0.2578125</v>
      </c>
      <c r="M68">
        <f aca="true" t="shared" si="7" ref="M68:M131">1/L68</f>
        <v>3.878787878787879</v>
      </c>
    </row>
    <row r="69" spans="1:13" ht="12.75">
      <c r="A69">
        <v>67</v>
      </c>
      <c r="B69">
        <f t="shared" si="5"/>
        <v>1964.5833333333333</v>
      </c>
      <c r="C69">
        <v>320.27</v>
      </c>
      <c r="E69" t="s">
        <v>83</v>
      </c>
      <c r="I69">
        <f>IMREAL(E69)/256</f>
        <v>-0.05510167819950586</v>
      </c>
      <c r="J69">
        <f>IMAGINARY(E69)/256</f>
        <v>0.04079399689873711</v>
      </c>
      <c r="K69" s="2">
        <f t="shared" si="6"/>
        <v>0.004700345123376072</v>
      </c>
      <c r="L69">
        <f t="shared" si="4"/>
        <v>0.26171875</v>
      </c>
      <c r="M69">
        <f t="shared" si="7"/>
        <v>3.8208955223880596</v>
      </c>
    </row>
    <row r="70" spans="1:13" ht="12.75">
      <c r="A70">
        <v>68</v>
      </c>
      <c r="B70">
        <f t="shared" si="5"/>
        <v>1964.6666666666667</v>
      </c>
      <c r="C70">
        <v>318.54</v>
      </c>
      <c r="E70" t="s">
        <v>84</v>
      </c>
      <c r="I70">
        <f>IMREAL(E70)/256</f>
        <v>-0.05937539692697578</v>
      </c>
      <c r="J70">
        <f>IMAGINARY(E70)/256</f>
        <v>0.04059447954805781</v>
      </c>
      <c r="K70" s="2">
        <f t="shared" si="6"/>
        <v>0.005173349530013608</v>
      </c>
      <c r="L70">
        <f t="shared" si="4"/>
        <v>0.265625</v>
      </c>
      <c r="M70">
        <f t="shared" si="7"/>
        <v>3.764705882352941</v>
      </c>
    </row>
    <row r="71" spans="1:13" ht="12.75">
      <c r="A71">
        <v>69</v>
      </c>
      <c r="B71">
        <f t="shared" si="5"/>
        <v>1964.75</v>
      </c>
      <c r="C71">
        <v>316.54</v>
      </c>
      <c r="E71" t="s">
        <v>85</v>
      </c>
      <c r="I71">
        <f>IMREAL(E71)/256</f>
        <v>-0.03812158270287156</v>
      </c>
      <c r="J71">
        <f>IMAGINARY(E71)/256</f>
        <v>0.03989996221589258</v>
      </c>
      <c r="K71" s="2">
        <f t="shared" si="6"/>
        <v>0.0030452620526015316</v>
      </c>
      <c r="L71">
        <f t="shared" si="4"/>
        <v>0.26953125</v>
      </c>
      <c r="M71">
        <f t="shared" si="7"/>
        <v>3.710144927536232</v>
      </c>
    </row>
    <row r="72" spans="1:13" ht="12.75">
      <c r="A72">
        <v>70</v>
      </c>
      <c r="B72">
        <f t="shared" si="5"/>
        <v>1964.8333333333333</v>
      </c>
      <c r="C72">
        <v>316.71</v>
      </c>
      <c r="E72" t="s">
        <v>86</v>
      </c>
      <c r="I72">
        <f>IMREAL(E72)/256</f>
        <v>-0.05055599603351953</v>
      </c>
      <c r="J72">
        <f>IMAGINARY(E72)/256</f>
        <v>0.035247870975599414</v>
      </c>
      <c r="K72" s="2">
        <f t="shared" si="6"/>
        <v>0.0037983211432537464</v>
      </c>
      <c r="L72">
        <f t="shared" si="4"/>
        <v>0.2734375</v>
      </c>
      <c r="M72">
        <f t="shared" si="7"/>
        <v>3.657142857142857</v>
      </c>
    </row>
    <row r="73" spans="1:13" ht="12.75">
      <c r="A73">
        <v>71</v>
      </c>
      <c r="B73">
        <f t="shared" si="5"/>
        <v>1964.9166666666667</v>
      </c>
      <c r="C73">
        <v>317.53</v>
      </c>
      <c r="E73" t="s">
        <v>87</v>
      </c>
      <c r="I73">
        <f>IMREAL(E73)/256</f>
        <v>-0.05976133470607578</v>
      </c>
      <c r="J73">
        <f>IMAGINARY(E73)/256</f>
        <v>0.03525527006019941</v>
      </c>
      <c r="K73" s="2">
        <f t="shared" si="6"/>
        <v>0.004814351192869211</v>
      </c>
      <c r="L73">
        <f t="shared" si="4"/>
        <v>0.27734375</v>
      </c>
      <c r="M73">
        <f t="shared" si="7"/>
        <v>3.6056338028169015</v>
      </c>
    </row>
    <row r="74" spans="1:13" ht="12.75">
      <c r="A74">
        <v>72</v>
      </c>
      <c r="B74">
        <f t="shared" si="5"/>
        <v>1965</v>
      </c>
      <c r="C74">
        <v>318.55</v>
      </c>
      <c r="E74" t="s">
        <v>88</v>
      </c>
      <c r="I74">
        <f>IMREAL(E74)/256</f>
        <v>-0.04800927796099297</v>
      </c>
      <c r="J74">
        <f>IMAGINARY(E74)/256</f>
        <v>0.0454138387406289</v>
      </c>
      <c r="K74" s="2">
        <f t="shared" si="6"/>
        <v>0.004367307519495732</v>
      </c>
      <c r="L74">
        <f t="shared" si="4"/>
        <v>0.28125</v>
      </c>
      <c r="M74">
        <f t="shared" si="7"/>
        <v>3.5555555555555554</v>
      </c>
    </row>
    <row r="75" spans="1:13" ht="12.75">
      <c r="A75">
        <v>73</v>
      </c>
      <c r="B75">
        <f t="shared" si="5"/>
        <v>1965.0833333333333</v>
      </c>
      <c r="C75">
        <v>319.27</v>
      </c>
      <c r="E75" t="s">
        <v>89</v>
      </c>
      <c r="I75">
        <f>IMREAL(E75)/256</f>
        <v>-0.055809767760414845</v>
      </c>
      <c r="J75">
        <f>IMAGINARY(E75)/256</f>
        <v>0.03319255134698746</v>
      </c>
      <c r="K75" s="2">
        <f t="shared" si="6"/>
        <v>0.004216475642393839</v>
      </c>
      <c r="L75">
        <f t="shared" si="4"/>
        <v>0.28515625</v>
      </c>
      <c r="M75">
        <f t="shared" si="7"/>
        <v>3.506849315068493</v>
      </c>
    </row>
    <row r="76" spans="1:13" ht="12.75">
      <c r="A76">
        <v>74</v>
      </c>
      <c r="B76">
        <f t="shared" si="5"/>
        <v>1965.1666666666667</v>
      </c>
      <c r="C76">
        <v>320.28</v>
      </c>
      <c r="E76" t="s">
        <v>90</v>
      </c>
      <c r="I76">
        <f>IMREAL(E76)/256</f>
        <v>-0.04883409937944336</v>
      </c>
      <c r="J76">
        <f>IMAGINARY(E76)/256</f>
        <v>0.04957425491019922</v>
      </c>
      <c r="K76" s="2">
        <f t="shared" si="6"/>
        <v>0.004842376012102762</v>
      </c>
      <c r="L76">
        <f t="shared" si="4"/>
        <v>0.2890625</v>
      </c>
      <c r="M76">
        <f t="shared" si="7"/>
        <v>3.4594594594594597</v>
      </c>
    </row>
    <row r="77" spans="1:13" ht="12.75">
      <c r="A77">
        <v>75</v>
      </c>
      <c r="B77">
        <f t="shared" si="5"/>
        <v>1965.25</v>
      </c>
      <c r="C77">
        <v>320.73</v>
      </c>
      <c r="E77" t="s">
        <v>91</v>
      </c>
      <c r="I77">
        <f>IMREAL(E77)/256</f>
        <v>-0.05628033066518047</v>
      </c>
      <c r="J77">
        <f>IMAGINARY(E77)/256</f>
        <v>0.03741280198742402</v>
      </c>
      <c r="K77" s="2">
        <f t="shared" si="6"/>
        <v>0.0045671933723322525</v>
      </c>
      <c r="L77">
        <f t="shared" si="4"/>
        <v>0.29296875</v>
      </c>
      <c r="M77">
        <f t="shared" si="7"/>
        <v>3.4133333333333336</v>
      </c>
    </row>
    <row r="78" spans="1:13" ht="12.75">
      <c r="A78">
        <v>76</v>
      </c>
      <c r="B78">
        <f t="shared" si="5"/>
        <v>1965.3333333333333</v>
      </c>
      <c r="C78">
        <v>321.97</v>
      </c>
      <c r="E78" t="s">
        <v>92</v>
      </c>
      <c r="I78">
        <f>IMREAL(E78)/256</f>
        <v>-0.06076893679125664</v>
      </c>
      <c r="J78">
        <f>IMAGINARY(E78)/256</f>
        <v>0.028162000209125584</v>
      </c>
      <c r="K78" s="2">
        <f t="shared" si="6"/>
        <v>0.004485961934518534</v>
      </c>
      <c r="L78">
        <f t="shared" si="4"/>
        <v>0.296875</v>
      </c>
      <c r="M78">
        <f t="shared" si="7"/>
        <v>3.3684210526315788</v>
      </c>
    </row>
    <row r="79" spans="1:13" ht="12.75">
      <c r="A79">
        <v>77</v>
      </c>
      <c r="B79">
        <f t="shared" si="5"/>
        <v>1965.4166666666667</v>
      </c>
      <c r="C79">
        <v>322</v>
      </c>
      <c r="E79" t="s">
        <v>93</v>
      </c>
      <c r="I79">
        <f>IMREAL(E79)/256</f>
        <v>-0.05418372930540117</v>
      </c>
      <c r="J79">
        <f>IMAGINARY(E79)/256</f>
        <v>0.03304172710991617</v>
      </c>
      <c r="K79" s="2">
        <f t="shared" si="6"/>
        <v>0.004027632251847159</v>
      </c>
      <c r="L79">
        <f t="shared" si="4"/>
        <v>0.30078125</v>
      </c>
      <c r="M79">
        <f t="shared" si="7"/>
        <v>3.324675324675325</v>
      </c>
    </row>
    <row r="80" spans="1:13" ht="12.75">
      <c r="A80">
        <v>78</v>
      </c>
      <c r="B80">
        <f t="shared" si="5"/>
        <v>1965.5</v>
      </c>
      <c r="C80">
        <v>321.71</v>
      </c>
      <c r="E80" t="s">
        <v>94</v>
      </c>
      <c r="I80">
        <f>IMREAL(E80)/256</f>
        <v>-0.058788655651632424</v>
      </c>
      <c r="J80">
        <f>IMAGINARY(E80)/256</f>
        <v>0.03376749152169383</v>
      </c>
      <c r="K80" s="2">
        <f t="shared" si="6"/>
        <v>0.004596349516993878</v>
      </c>
      <c r="L80">
        <f t="shared" si="4"/>
        <v>0.3046875</v>
      </c>
      <c r="M80">
        <f t="shared" si="7"/>
        <v>3.282051282051282</v>
      </c>
    </row>
    <row r="81" spans="1:13" ht="12.75">
      <c r="A81">
        <v>79</v>
      </c>
      <c r="B81">
        <f t="shared" si="5"/>
        <v>1965.5833333333333</v>
      </c>
      <c r="C81">
        <v>321.05</v>
      </c>
      <c r="E81" t="s">
        <v>95</v>
      </c>
      <c r="I81">
        <f>IMREAL(E81)/256</f>
        <v>-0.05030333000911211</v>
      </c>
      <c r="J81">
        <f>IMAGINARY(E81)/256</f>
        <v>0.03291929120481824</v>
      </c>
      <c r="K81" s="2">
        <f t="shared" si="6"/>
        <v>0.003614104743433262</v>
      </c>
      <c r="L81">
        <f t="shared" si="4"/>
        <v>0.30859375</v>
      </c>
      <c r="M81">
        <f t="shared" si="7"/>
        <v>3.240506329113924</v>
      </c>
    </row>
    <row r="82" spans="1:13" ht="12.75">
      <c r="A82">
        <v>80</v>
      </c>
      <c r="B82">
        <f t="shared" si="5"/>
        <v>1965.6666666666667</v>
      </c>
      <c r="C82">
        <v>318.71</v>
      </c>
      <c r="E82" t="s">
        <v>96</v>
      </c>
      <c r="I82">
        <f>IMREAL(E82)/256</f>
        <v>-0.051565914390076566</v>
      </c>
      <c r="J82">
        <f>IMAGINARY(E82)/256</f>
        <v>0.02718043058990117</v>
      </c>
      <c r="K82" s="2">
        <f t="shared" si="6"/>
        <v>0.003397819333937141</v>
      </c>
      <c r="L82">
        <f t="shared" si="4"/>
        <v>0.3125</v>
      </c>
      <c r="M82">
        <f t="shared" si="7"/>
        <v>3.2</v>
      </c>
    </row>
    <row r="83" spans="1:13" ht="12.75">
      <c r="A83">
        <v>81</v>
      </c>
      <c r="B83">
        <f t="shared" si="5"/>
        <v>1965.75</v>
      </c>
      <c r="C83">
        <v>317.65</v>
      </c>
      <c r="E83" t="s">
        <v>97</v>
      </c>
      <c r="I83">
        <f>IMREAL(E83)/256</f>
        <v>-0.05487952082118086</v>
      </c>
      <c r="J83">
        <f>IMAGINARY(E83)/256</f>
        <v>0.02929600930434707</v>
      </c>
      <c r="K83" s="2">
        <f t="shared" si="6"/>
        <v>0.0038700179667228137</v>
      </c>
      <c r="L83">
        <f t="shared" si="4"/>
        <v>0.31640625</v>
      </c>
      <c r="M83">
        <f t="shared" si="7"/>
        <v>3.1604938271604937</v>
      </c>
    </row>
    <row r="84" spans="1:13" ht="12.75">
      <c r="A84">
        <v>82</v>
      </c>
      <c r="B84">
        <f t="shared" si="5"/>
        <v>1965.8333333333333</v>
      </c>
      <c r="C84">
        <v>317.14</v>
      </c>
      <c r="E84" t="s">
        <v>98</v>
      </c>
      <c r="I84">
        <f>IMREAL(E84)/256</f>
        <v>-0.033538257384315505</v>
      </c>
      <c r="J84">
        <f>IMAGINARY(E84)/256</f>
        <v>0.021163776818766564</v>
      </c>
      <c r="K84" s="2">
        <f t="shared" si="6"/>
        <v>0.0015727201576111545</v>
      </c>
      <c r="L84">
        <f t="shared" si="4"/>
        <v>0.3203125</v>
      </c>
      <c r="M84">
        <f t="shared" si="7"/>
        <v>3.1219512195121952</v>
      </c>
    </row>
    <row r="85" spans="1:13" ht="12.75">
      <c r="A85">
        <v>83</v>
      </c>
      <c r="B85">
        <f t="shared" si="5"/>
        <v>1965.9166666666667</v>
      </c>
      <c r="C85">
        <v>318.71</v>
      </c>
      <c r="E85" t="s">
        <v>99</v>
      </c>
      <c r="I85">
        <f>IMREAL(E85)/256</f>
        <v>-0.05621832860522305</v>
      </c>
      <c r="J85">
        <f>IMAGINARY(E85)/256</f>
        <v>0.04435271453306055</v>
      </c>
      <c r="K85" s="2">
        <f t="shared" si="6"/>
        <v>0.0051276637576160005</v>
      </c>
      <c r="L85">
        <f t="shared" si="4"/>
        <v>0.32421875</v>
      </c>
      <c r="M85">
        <f t="shared" si="7"/>
        <v>3.0843373493975905</v>
      </c>
    </row>
    <row r="86" spans="1:13" ht="12.75">
      <c r="A86">
        <v>84</v>
      </c>
      <c r="B86">
        <f t="shared" si="5"/>
        <v>1966</v>
      </c>
      <c r="C86">
        <v>319.25</v>
      </c>
      <c r="E86" t="s">
        <v>100</v>
      </c>
      <c r="I86">
        <f>IMREAL(E86)/256</f>
        <v>-0.06324319705007969</v>
      </c>
      <c r="J86">
        <f>IMAGINARY(E86)/256</f>
        <v>0.020338361655321407</v>
      </c>
      <c r="K86" s="2">
        <f t="shared" si="6"/>
        <v>0.004413350927937857</v>
      </c>
      <c r="L86">
        <f t="shared" si="4"/>
        <v>0.328125</v>
      </c>
      <c r="M86">
        <f t="shared" si="7"/>
        <v>3.0476190476190474</v>
      </c>
    </row>
    <row r="87" spans="1:13" ht="12.75">
      <c r="A87">
        <v>85</v>
      </c>
      <c r="B87">
        <f t="shared" si="5"/>
        <v>1966.0833333333333</v>
      </c>
      <c r="C87">
        <v>320.46</v>
      </c>
      <c r="E87" t="s">
        <v>101</v>
      </c>
      <c r="I87">
        <f>IMREAL(E87)/256</f>
        <v>-0.023516785384407032</v>
      </c>
      <c r="J87">
        <f>IMAGINARY(E87)/256</f>
        <v>0.014115018116048242</v>
      </c>
      <c r="K87" s="2">
        <f t="shared" si="6"/>
        <v>0.0007522729312326303</v>
      </c>
      <c r="L87">
        <f t="shared" si="4"/>
        <v>0.33203125</v>
      </c>
      <c r="M87">
        <f t="shared" si="7"/>
        <v>3.011764705882353</v>
      </c>
    </row>
    <row r="88" spans="1:13" ht="12.75">
      <c r="A88">
        <v>86</v>
      </c>
      <c r="B88">
        <f t="shared" si="5"/>
        <v>1966.1666666666667</v>
      </c>
      <c r="C88">
        <v>321.43</v>
      </c>
      <c r="E88" t="s">
        <v>102</v>
      </c>
      <c r="I88">
        <f>IMREAL(E88)/256</f>
        <v>-0.0749745127941914</v>
      </c>
      <c r="J88">
        <f>IMAGINARY(E88)/256</f>
        <v>0.03327881519888527</v>
      </c>
      <c r="K88" s="2">
        <f t="shared" si="6"/>
        <v>0.006728657109767927</v>
      </c>
      <c r="L88">
        <f t="shared" si="4"/>
        <v>0.3359375</v>
      </c>
      <c r="M88">
        <f t="shared" si="7"/>
        <v>2.9767441860465116</v>
      </c>
    </row>
    <row r="89" spans="1:13" ht="12.75">
      <c r="A89">
        <v>87</v>
      </c>
      <c r="B89">
        <f t="shared" si="5"/>
        <v>1966.25</v>
      </c>
      <c r="C89">
        <v>322.22</v>
      </c>
      <c r="E89" t="s">
        <v>103</v>
      </c>
      <c r="I89">
        <f>IMREAL(E89)/256</f>
        <v>-0.06800820279665624</v>
      </c>
      <c r="J89">
        <f>IMAGINARY(E89)/256</f>
        <v>0.022068342104446876</v>
      </c>
      <c r="K89" s="2">
        <f t="shared" si="6"/>
        <v>0.005112127370870025</v>
      </c>
      <c r="L89">
        <f t="shared" si="4"/>
        <v>0.33984375</v>
      </c>
      <c r="M89">
        <f t="shared" si="7"/>
        <v>2.942528735632184</v>
      </c>
    </row>
    <row r="90" spans="1:13" ht="12.75">
      <c r="A90">
        <v>88</v>
      </c>
      <c r="B90">
        <f t="shared" si="5"/>
        <v>1966.3333333333333</v>
      </c>
      <c r="C90">
        <v>323.54</v>
      </c>
      <c r="E90" t="s">
        <v>104</v>
      </c>
      <c r="I90">
        <f>IMREAL(E90)/256</f>
        <v>-0.04509480034624609</v>
      </c>
      <c r="J90">
        <f>IMAGINARY(E90)/256</f>
        <v>0.019835753665845078</v>
      </c>
      <c r="K90" s="2">
        <f t="shared" si="6"/>
        <v>0.0024269981417598834</v>
      </c>
      <c r="L90">
        <f t="shared" si="4"/>
        <v>0.34375</v>
      </c>
      <c r="M90">
        <f t="shared" si="7"/>
        <v>2.909090909090909</v>
      </c>
    </row>
    <row r="91" spans="1:13" ht="12.75">
      <c r="A91">
        <v>89</v>
      </c>
      <c r="B91">
        <f t="shared" si="5"/>
        <v>1966.4166666666667</v>
      </c>
      <c r="C91">
        <v>323.91</v>
      </c>
      <c r="E91" t="s">
        <v>105</v>
      </c>
      <c r="I91">
        <f>IMREAL(E91)/256</f>
        <v>-0.0588023074713914</v>
      </c>
      <c r="J91">
        <f>IMAGINARY(E91)/256</f>
        <v>0.031249837970503788</v>
      </c>
      <c r="K91" s="2">
        <f t="shared" si="6"/>
        <v>0.004434263737142794</v>
      </c>
      <c r="L91">
        <f aca="true" t="shared" si="8" ref="L91:L154">A91/256</f>
        <v>0.34765625</v>
      </c>
      <c r="M91">
        <f t="shared" si="7"/>
        <v>2.8764044943820224</v>
      </c>
    </row>
    <row r="92" spans="1:13" ht="12.75">
      <c r="A92">
        <v>90</v>
      </c>
      <c r="B92">
        <f t="shared" si="5"/>
        <v>1966.5</v>
      </c>
      <c r="C92">
        <v>323.59</v>
      </c>
      <c r="E92" t="s">
        <v>106</v>
      </c>
      <c r="I92">
        <f>IMREAL(E92)/256</f>
        <v>-0.05023689249563985</v>
      </c>
      <c r="J92">
        <f>IMAGINARY(E92)/256</f>
        <v>0.028956533805948592</v>
      </c>
      <c r="K92" s="2">
        <f t="shared" si="6"/>
        <v>0.003362226217673519</v>
      </c>
      <c r="L92">
        <f t="shared" si="8"/>
        <v>0.3515625</v>
      </c>
      <c r="M92">
        <f t="shared" si="7"/>
        <v>2.8444444444444446</v>
      </c>
    </row>
    <row r="93" spans="1:13" ht="12.75">
      <c r="A93">
        <v>91</v>
      </c>
      <c r="B93">
        <f t="shared" si="5"/>
        <v>1966.5833333333333</v>
      </c>
      <c r="C93">
        <v>322.26</v>
      </c>
      <c r="E93" t="s">
        <v>107</v>
      </c>
      <c r="I93">
        <f>IMREAL(E93)/256</f>
        <v>-0.05832059682123476</v>
      </c>
      <c r="J93">
        <f>IMAGINARY(E93)/256</f>
        <v>0.037732402174916135</v>
      </c>
      <c r="K93" s="2">
        <f t="shared" si="6"/>
        <v>0.004825026187474634</v>
      </c>
      <c r="L93">
        <f t="shared" si="8"/>
        <v>0.35546875</v>
      </c>
      <c r="M93">
        <f t="shared" si="7"/>
        <v>2.8131868131868134</v>
      </c>
    </row>
    <row r="94" spans="1:13" ht="12.75">
      <c r="A94">
        <v>92</v>
      </c>
      <c r="B94">
        <f t="shared" si="5"/>
        <v>1966.6666666666667</v>
      </c>
      <c r="C94">
        <v>320.21</v>
      </c>
      <c r="E94" t="s">
        <v>108</v>
      </c>
      <c r="I94">
        <f>IMREAL(E94)/256</f>
        <v>-0.04364744438991094</v>
      </c>
      <c r="J94">
        <f>IMAGINARY(E94)/256</f>
        <v>0.022864672559678084</v>
      </c>
      <c r="K94" s="2">
        <f t="shared" si="6"/>
        <v>0.0024278926530316635</v>
      </c>
      <c r="L94">
        <f t="shared" si="8"/>
        <v>0.359375</v>
      </c>
      <c r="M94">
        <f t="shared" si="7"/>
        <v>2.782608695652174</v>
      </c>
    </row>
    <row r="95" spans="1:13" ht="12.75">
      <c r="A95">
        <v>93</v>
      </c>
      <c r="B95">
        <f t="shared" si="5"/>
        <v>1966.75</v>
      </c>
      <c r="C95">
        <v>318.48</v>
      </c>
      <c r="E95" t="s">
        <v>109</v>
      </c>
      <c r="I95">
        <f>IMREAL(E95)/256</f>
        <v>-0.05021040561935742</v>
      </c>
      <c r="J95">
        <f>IMAGINARY(E95)/256</f>
        <v>0.025886549606165314</v>
      </c>
      <c r="K95" s="2">
        <f t="shared" si="6"/>
        <v>0.0031911982829728566</v>
      </c>
      <c r="L95">
        <f t="shared" si="8"/>
        <v>0.36328125</v>
      </c>
      <c r="M95">
        <f t="shared" si="7"/>
        <v>2.752688172043011</v>
      </c>
    </row>
    <row r="96" spans="1:13" ht="12.75">
      <c r="A96">
        <v>94</v>
      </c>
      <c r="B96">
        <f t="shared" si="5"/>
        <v>1966.8333333333333</v>
      </c>
      <c r="C96">
        <v>317.94</v>
      </c>
      <c r="E96" t="s">
        <v>110</v>
      </c>
      <c r="I96">
        <f>IMREAL(E96)/256</f>
        <v>-0.06381324908332382</v>
      </c>
      <c r="J96">
        <f>IMAGINARY(E96)/256</f>
        <v>0.01727901486238883</v>
      </c>
      <c r="K96" s="2">
        <f t="shared" si="6"/>
        <v>0.004370695113184982</v>
      </c>
      <c r="L96">
        <f t="shared" si="8"/>
        <v>0.3671875</v>
      </c>
      <c r="M96">
        <f t="shared" si="7"/>
        <v>2.723404255319149</v>
      </c>
    </row>
    <row r="97" spans="1:13" ht="12.75">
      <c r="A97">
        <v>95</v>
      </c>
      <c r="B97">
        <f t="shared" si="5"/>
        <v>1966.9166666666667</v>
      </c>
      <c r="C97">
        <v>319.63</v>
      </c>
      <c r="E97" t="s">
        <v>111</v>
      </c>
      <c r="I97">
        <f>IMREAL(E97)/256</f>
        <v>-0.048172863580666796</v>
      </c>
      <c r="J97">
        <f>IMAGINARY(E97)/256</f>
        <v>0.013618487873274375</v>
      </c>
      <c r="K97" s="2">
        <f t="shared" si="6"/>
        <v>0.0025060879975160543</v>
      </c>
      <c r="L97">
        <f t="shared" si="8"/>
        <v>0.37109375</v>
      </c>
      <c r="M97">
        <f t="shared" si="7"/>
        <v>2.694736842105263</v>
      </c>
    </row>
    <row r="98" spans="1:13" ht="12.75">
      <c r="A98">
        <v>96</v>
      </c>
      <c r="B98">
        <f t="shared" si="5"/>
        <v>1967</v>
      </c>
      <c r="C98">
        <v>320.87</v>
      </c>
      <c r="E98" t="s">
        <v>112</v>
      </c>
      <c r="I98">
        <f>IMREAL(E98)/256</f>
        <v>-0.053848149475966015</v>
      </c>
      <c r="J98">
        <f>IMAGINARY(E98)/256</f>
        <v>0.025235784074693166</v>
      </c>
      <c r="K98" s="2">
        <f t="shared" si="6"/>
        <v>0.003536467999850516</v>
      </c>
      <c r="L98">
        <f t="shared" si="8"/>
        <v>0.375</v>
      </c>
      <c r="M98">
        <f t="shared" si="7"/>
        <v>2.6666666666666665</v>
      </c>
    </row>
    <row r="99" spans="1:13" ht="12.75">
      <c r="A99">
        <v>97</v>
      </c>
      <c r="B99">
        <f t="shared" si="5"/>
        <v>1967.0833333333333</v>
      </c>
      <c r="C99">
        <v>322.17</v>
      </c>
      <c r="E99" t="s">
        <v>113</v>
      </c>
      <c r="I99">
        <f>IMREAL(E99)/256</f>
        <v>-0.06311124342062774</v>
      </c>
      <c r="J99">
        <f>IMAGINARY(E99)/256</f>
        <v>0.01978266386329711</v>
      </c>
      <c r="K99" s="2">
        <f t="shared" si="6"/>
        <v>0.004374382835625929</v>
      </c>
      <c r="L99">
        <f t="shared" si="8"/>
        <v>0.37890625</v>
      </c>
      <c r="M99">
        <f t="shared" si="7"/>
        <v>2.6391752577319587</v>
      </c>
    </row>
    <row r="100" spans="1:13" ht="12.75">
      <c r="A100">
        <v>98</v>
      </c>
      <c r="B100">
        <f t="shared" si="5"/>
        <v>1967.1666666666667</v>
      </c>
      <c r="C100">
        <v>322.34</v>
      </c>
      <c r="E100" t="s">
        <v>114</v>
      </c>
      <c r="I100">
        <f>IMREAL(E100)/256</f>
        <v>-0.046693475626709766</v>
      </c>
      <c r="J100">
        <f>IMAGINARY(E100)/256</f>
        <v>0.029446422458870743</v>
      </c>
      <c r="K100" s="2">
        <f t="shared" si="6"/>
        <v>0.0030473724617284263</v>
      </c>
      <c r="L100">
        <f t="shared" si="8"/>
        <v>0.3828125</v>
      </c>
      <c r="M100">
        <f t="shared" si="7"/>
        <v>2.6122448979591835</v>
      </c>
    </row>
    <row r="101" spans="1:13" ht="12.75">
      <c r="A101">
        <v>99</v>
      </c>
      <c r="B101">
        <f t="shared" si="5"/>
        <v>1967.25</v>
      </c>
      <c r="C101">
        <v>322.88</v>
      </c>
      <c r="E101" t="s">
        <v>12</v>
      </c>
      <c r="I101">
        <f>IMREAL(E101)/256</f>
        <v>-0.04283640815389531</v>
      </c>
      <c r="J101">
        <f>IMAGINARY(E101)/256</f>
        <v>0.024617938140209142</v>
      </c>
      <c r="K101" s="2">
        <f t="shared" si="6"/>
        <v>0.002441000741802273</v>
      </c>
      <c r="L101">
        <f t="shared" si="8"/>
        <v>0.38671875</v>
      </c>
      <c r="M101">
        <f t="shared" si="7"/>
        <v>2.585858585858586</v>
      </c>
    </row>
    <row r="102" spans="1:13" ht="12.75">
      <c r="A102">
        <v>100</v>
      </c>
      <c r="B102">
        <f t="shared" si="5"/>
        <v>1967.3333333333333</v>
      </c>
      <c r="C102">
        <v>324.25</v>
      </c>
      <c r="E102" t="s">
        <v>13</v>
      </c>
      <c r="I102">
        <f>IMREAL(E102)/256</f>
        <v>-0.04128570013029336</v>
      </c>
      <c r="J102">
        <f>IMAGINARY(E102)/256</f>
        <v>0.011944373524835782</v>
      </c>
      <c r="K102" s="2">
        <f t="shared" si="6"/>
        <v>0.0018471770941493031</v>
      </c>
      <c r="L102">
        <f t="shared" si="8"/>
        <v>0.390625</v>
      </c>
      <c r="M102">
        <f t="shared" si="7"/>
        <v>2.56</v>
      </c>
    </row>
    <row r="103" spans="1:13" ht="12.75">
      <c r="A103">
        <v>101</v>
      </c>
      <c r="B103">
        <f t="shared" si="5"/>
        <v>1967.4166666666667</v>
      </c>
      <c r="C103">
        <v>324.83</v>
      </c>
      <c r="E103" t="s">
        <v>14</v>
      </c>
      <c r="I103">
        <f>IMREAL(E103)/256</f>
        <v>-0.05215671006016914</v>
      </c>
      <c r="J103">
        <f>IMAGINARY(E103)/256</f>
        <v>0.01085006731149832</v>
      </c>
      <c r="K103" s="2">
        <f t="shared" si="6"/>
        <v>0.0028380463649645936</v>
      </c>
      <c r="L103">
        <f t="shared" si="8"/>
        <v>0.39453125</v>
      </c>
      <c r="M103">
        <f t="shared" si="7"/>
        <v>2.5346534653465347</v>
      </c>
    </row>
    <row r="104" spans="1:13" ht="12.75">
      <c r="A104">
        <v>102</v>
      </c>
      <c r="B104">
        <f t="shared" si="5"/>
        <v>1967.5</v>
      </c>
      <c r="C104">
        <v>323.93</v>
      </c>
      <c r="E104" t="s">
        <v>118</v>
      </c>
      <c r="I104">
        <f>IMREAL(E104)/256</f>
        <v>-0.052953798449985545</v>
      </c>
      <c r="J104">
        <f>IMAGINARY(E104)/256</f>
        <v>0.011035588325327344</v>
      </c>
      <c r="K104" s="2">
        <f t="shared" si="6"/>
        <v>0.002925888979967793</v>
      </c>
      <c r="L104">
        <f t="shared" si="8"/>
        <v>0.3984375</v>
      </c>
      <c r="M104">
        <f t="shared" si="7"/>
        <v>2.5098039215686274</v>
      </c>
    </row>
    <row r="105" spans="1:13" ht="12.75">
      <c r="A105">
        <v>103</v>
      </c>
      <c r="B105">
        <f t="shared" si="5"/>
        <v>1967.5833333333333</v>
      </c>
      <c r="C105">
        <v>322.39</v>
      </c>
      <c r="E105" t="s">
        <v>119</v>
      </c>
      <c r="I105">
        <f>IMREAL(E105)/256</f>
        <v>-0.04829816748366016</v>
      </c>
      <c r="J105">
        <f>IMAGINARY(E105)/256</f>
        <v>0.005576057965991836</v>
      </c>
      <c r="K105" s="2">
        <f t="shared" si="6"/>
        <v>0.002363805404719788</v>
      </c>
      <c r="L105">
        <f t="shared" si="8"/>
        <v>0.40234375</v>
      </c>
      <c r="M105">
        <f t="shared" si="7"/>
        <v>2.4854368932038833</v>
      </c>
    </row>
    <row r="106" spans="1:13" ht="12.75">
      <c r="A106">
        <v>104</v>
      </c>
      <c r="B106">
        <f t="shared" si="5"/>
        <v>1967.6666666666667</v>
      </c>
      <c r="C106">
        <v>320.76</v>
      </c>
      <c r="E106" t="s">
        <v>120</v>
      </c>
      <c r="I106">
        <f>IMREAL(E106)/256</f>
        <v>-0.060193574600584374</v>
      </c>
      <c r="J106">
        <f>IMAGINARY(E106)/256</f>
        <v>0.004336567454933399</v>
      </c>
      <c r="K106" s="2">
        <f t="shared" si="6"/>
        <v>0.003642072240487304</v>
      </c>
      <c r="L106">
        <f t="shared" si="8"/>
        <v>0.40625</v>
      </c>
      <c r="M106">
        <f t="shared" si="7"/>
        <v>2.4615384615384617</v>
      </c>
    </row>
    <row r="107" spans="1:13" ht="12.75">
      <c r="A107">
        <v>105</v>
      </c>
      <c r="B107">
        <f t="shared" si="5"/>
        <v>1967.75</v>
      </c>
      <c r="C107">
        <v>319.1</v>
      </c>
      <c r="E107" t="s">
        <v>121</v>
      </c>
      <c r="I107">
        <f>IMREAL(E107)/256</f>
        <v>-0.05982173360513555</v>
      </c>
      <c r="J107">
        <f>IMAGINARY(E107)/256</f>
        <v>0.012839879128524414</v>
      </c>
      <c r="K107" s="2">
        <f t="shared" si="6"/>
        <v>0.0037435023075589207</v>
      </c>
      <c r="L107">
        <f t="shared" si="8"/>
        <v>0.41015625</v>
      </c>
      <c r="M107">
        <f t="shared" si="7"/>
        <v>2.4380952380952383</v>
      </c>
    </row>
    <row r="108" spans="1:13" ht="12.75">
      <c r="A108">
        <v>106</v>
      </c>
      <c r="B108">
        <f t="shared" si="5"/>
        <v>1967.8333333333333</v>
      </c>
      <c r="C108">
        <v>319.23</v>
      </c>
      <c r="E108" t="s">
        <v>122</v>
      </c>
      <c r="I108">
        <f>IMREAL(E108)/256</f>
        <v>-0.046921327007559764</v>
      </c>
      <c r="J108">
        <f>IMAGINARY(E108)/256</f>
        <v>0.0033471867606036914</v>
      </c>
      <c r="K108" s="2">
        <f t="shared" si="6"/>
        <v>0.0022128145873607182</v>
      </c>
      <c r="L108">
        <f t="shared" si="8"/>
        <v>0.4140625</v>
      </c>
      <c r="M108">
        <f t="shared" si="7"/>
        <v>2.4150943396226414</v>
      </c>
    </row>
    <row r="109" spans="1:13" ht="12.75">
      <c r="A109">
        <v>107</v>
      </c>
      <c r="B109">
        <f t="shared" si="5"/>
        <v>1967.9166666666667</v>
      </c>
      <c r="C109">
        <v>320.56</v>
      </c>
      <c r="E109" t="s">
        <v>123</v>
      </c>
      <c r="I109">
        <f>IMREAL(E109)/256</f>
        <v>-0.06475561340150039</v>
      </c>
      <c r="J109">
        <f>IMAGINARY(E109)/256</f>
        <v>-0.0012135516544481133</v>
      </c>
      <c r="K109" s="2">
        <f t="shared" si="6"/>
        <v>0.004194762174622591</v>
      </c>
      <c r="L109">
        <f t="shared" si="8"/>
        <v>0.41796875</v>
      </c>
      <c r="M109">
        <f t="shared" si="7"/>
        <v>2.392523364485981</v>
      </c>
    </row>
    <row r="110" spans="1:13" ht="12.75">
      <c r="A110">
        <v>108</v>
      </c>
      <c r="B110">
        <f t="shared" si="5"/>
        <v>1968</v>
      </c>
      <c r="C110">
        <v>321.8</v>
      </c>
      <c r="E110" t="s">
        <v>124</v>
      </c>
      <c r="I110">
        <f>IMREAL(E110)/256</f>
        <v>-0.05865135289747461</v>
      </c>
      <c r="J110">
        <f>IMAGINARY(E110)/256</f>
        <v>0.0011969379870966172</v>
      </c>
      <c r="K110" s="2">
        <f t="shared" si="6"/>
        <v>0.0034414138572490586</v>
      </c>
      <c r="L110">
        <f t="shared" si="8"/>
        <v>0.421875</v>
      </c>
      <c r="M110">
        <f t="shared" si="7"/>
        <v>2.3703703703703702</v>
      </c>
    </row>
    <row r="111" spans="1:13" ht="12.75">
      <c r="A111">
        <v>109</v>
      </c>
      <c r="B111">
        <f t="shared" si="5"/>
        <v>1968.0833333333333</v>
      </c>
      <c r="C111">
        <v>322.4</v>
      </c>
      <c r="E111" t="s">
        <v>125</v>
      </c>
      <c r="I111">
        <f>IMREAL(E111)/256</f>
        <v>-0.03778028554651055</v>
      </c>
      <c r="J111">
        <f>IMAGINARY(E111)/256</f>
        <v>-0.0017519557455999688</v>
      </c>
      <c r="K111" s="2">
        <f t="shared" si="6"/>
        <v>0.0014304193249104148</v>
      </c>
      <c r="L111">
        <f t="shared" si="8"/>
        <v>0.42578125</v>
      </c>
      <c r="M111">
        <f t="shared" si="7"/>
        <v>2.3486238532110093</v>
      </c>
    </row>
    <row r="112" spans="1:13" ht="12.75">
      <c r="A112">
        <v>110</v>
      </c>
      <c r="B112">
        <f t="shared" si="5"/>
        <v>1968.1666666666667</v>
      </c>
      <c r="C112">
        <v>322.99</v>
      </c>
      <c r="E112" t="s">
        <v>126</v>
      </c>
      <c r="I112">
        <f>IMREAL(E112)/256</f>
        <v>-0.05018409776533399</v>
      </c>
      <c r="J112">
        <f>IMAGINARY(E112)/256</f>
        <v>-0.004832579806642578</v>
      </c>
      <c r="K112" s="2">
        <f t="shared" si="6"/>
        <v>0.002541797496108169</v>
      </c>
      <c r="L112">
        <f t="shared" si="8"/>
        <v>0.4296875</v>
      </c>
      <c r="M112">
        <f t="shared" si="7"/>
        <v>2.327272727272727</v>
      </c>
    </row>
    <row r="113" spans="1:13" ht="12.75">
      <c r="A113">
        <v>111</v>
      </c>
      <c r="B113">
        <f t="shared" si="5"/>
        <v>1968.25</v>
      </c>
      <c r="C113">
        <v>323.73</v>
      </c>
      <c r="E113" t="s">
        <v>127</v>
      </c>
      <c r="I113">
        <f>IMREAL(E113)/256</f>
        <v>-0.04842106014560273</v>
      </c>
      <c r="J113">
        <f>IMAGINARY(E113)/256</f>
        <v>0.009265614353362383</v>
      </c>
      <c r="K113" s="2">
        <f t="shared" si="6"/>
        <v>0.0024304506749693124</v>
      </c>
      <c r="L113">
        <f t="shared" si="8"/>
        <v>0.43359375</v>
      </c>
      <c r="M113">
        <f t="shared" si="7"/>
        <v>2.3063063063063063</v>
      </c>
    </row>
    <row r="114" spans="1:13" ht="12.75">
      <c r="A114">
        <v>112</v>
      </c>
      <c r="B114">
        <f t="shared" si="5"/>
        <v>1968.3333333333333</v>
      </c>
      <c r="C114">
        <v>324.86</v>
      </c>
      <c r="E114" t="s">
        <v>128</v>
      </c>
      <c r="I114">
        <f>IMREAL(E114)/256</f>
        <v>-0.03563410915499809</v>
      </c>
      <c r="J114">
        <f>IMAGINARY(E114)/256</f>
        <v>-0.002243947043051379</v>
      </c>
      <c r="K114" s="2">
        <f t="shared" si="6"/>
        <v>0.0012748250336023375</v>
      </c>
      <c r="L114">
        <f t="shared" si="8"/>
        <v>0.4375</v>
      </c>
      <c r="M114">
        <f t="shared" si="7"/>
        <v>2.2857142857142856</v>
      </c>
    </row>
    <row r="115" spans="1:13" ht="12.75">
      <c r="A115">
        <v>113</v>
      </c>
      <c r="B115">
        <f t="shared" si="5"/>
        <v>1968.4166666666667</v>
      </c>
      <c r="C115">
        <v>325.41</v>
      </c>
      <c r="E115" t="s">
        <v>129</v>
      </c>
      <c r="I115">
        <f>IMREAL(E115)/256</f>
        <v>-0.06622571611482969</v>
      </c>
      <c r="J115">
        <f>IMAGINARY(E115)/256</f>
        <v>-0.00413507137143289</v>
      </c>
      <c r="K115" s="2">
        <f t="shared" si="6"/>
        <v>0.0044029442901688575</v>
      </c>
      <c r="L115">
        <f t="shared" si="8"/>
        <v>0.44140625</v>
      </c>
      <c r="M115">
        <f t="shared" si="7"/>
        <v>2.265486725663717</v>
      </c>
    </row>
    <row r="116" spans="1:13" ht="12.75">
      <c r="A116">
        <v>114</v>
      </c>
      <c r="B116">
        <f t="shared" si="5"/>
        <v>1968.5</v>
      </c>
      <c r="C116">
        <v>325.19</v>
      </c>
      <c r="E116" t="s">
        <v>130</v>
      </c>
      <c r="I116">
        <f>IMREAL(E116)/256</f>
        <v>-0.04873718730370625</v>
      </c>
      <c r="J116">
        <f>IMAGINARY(E116)/256</f>
        <v>0.017656030823374767</v>
      </c>
      <c r="K116" s="2">
        <f t="shared" si="6"/>
        <v>0.0026870488507125057</v>
      </c>
      <c r="L116">
        <f t="shared" si="8"/>
        <v>0.4453125</v>
      </c>
      <c r="M116">
        <f t="shared" si="7"/>
        <v>2.245614035087719</v>
      </c>
    </row>
    <row r="117" spans="1:13" ht="12.75">
      <c r="A117">
        <v>115</v>
      </c>
      <c r="B117">
        <f t="shared" si="5"/>
        <v>1968.5833333333333</v>
      </c>
      <c r="C117">
        <v>323.97</v>
      </c>
      <c r="E117" t="s">
        <v>131</v>
      </c>
      <c r="I117">
        <f>IMREAL(E117)/256</f>
        <v>-0.05097699691531328</v>
      </c>
      <c r="J117">
        <f>IMAGINARY(E117)/256</f>
        <v>0.020744222912262772</v>
      </c>
      <c r="K117" s="2">
        <f t="shared" si="6"/>
        <v>0.0030289769987375077</v>
      </c>
      <c r="L117">
        <f t="shared" si="8"/>
        <v>0.44921875</v>
      </c>
      <c r="M117">
        <f t="shared" si="7"/>
        <v>2.226086956521739</v>
      </c>
    </row>
    <row r="118" spans="1:13" ht="12.75">
      <c r="A118">
        <v>116</v>
      </c>
      <c r="B118">
        <f t="shared" si="5"/>
        <v>1968.6666666666667</v>
      </c>
      <c r="C118">
        <v>321.92</v>
      </c>
      <c r="E118" t="s">
        <v>132</v>
      </c>
      <c r="I118">
        <f>IMREAL(E118)/256</f>
        <v>-0.043290185307115626</v>
      </c>
      <c r="J118">
        <f>IMAGINARY(E118)/256</f>
        <v>-0.006249675081404687</v>
      </c>
      <c r="K118" s="2">
        <f t="shared" si="6"/>
        <v>0.0019130985825475404</v>
      </c>
      <c r="L118">
        <f t="shared" si="8"/>
        <v>0.453125</v>
      </c>
      <c r="M118">
        <f t="shared" si="7"/>
        <v>2.206896551724138</v>
      </c>
    </row>
    <row r="119" spans="1:13" ht="12.75">
      <c r="A119">
        <v>117</v>
      </c>
      <c r="B119">
        <f t="shared" si="5"/>
        <v>1968.75</v>
      </c>
      <c r="C119">
        <v>320.1</v>
      </c>
      <c r="E119" t="s">
        <v>133</v>
      </c>
      <c r="I119">
        <f>IMREAL(E119)/256</f>
        <v>-0.05779221317581914</v>
      </c>
      <c r="J119">
        <f>IMAGINARY(E119)/256</f>
        <v>0.015390920862992109</v>
      </c>
      <c r="K119" s="2">
        <f t="shared" si="6"/>
        <v>0.003576820348770209</v>
      </c>
      <c r="L119">
        <f t="shared" si="8"/>
        <v>0.45703125</v>
      </c>
      <c r="M119">
        <f t="shared" si="7"/>
        <v>2.1880341880341883</v>
      </c>
    </row>
    <row r="120" spans="1:13" ht="12.75">
      <c r="A120">
        <v>118</v>
      </c>
      <c r="B120">
        <f t="shared" si="5"/>
        <v>1968.8333333333333</v>
      </c>
      <c r="C120">
        <v>319.96</v>
      </c>
      <c r="E120" t="s">
        <v>134</v>
      </c>
      <c r="I120">
        <f>IMREAL(E120)/256</f>
        <v>-0.05011764397649531</v>
      </c>
      <c r="J120">
        <f>IMAGINARY(E120)/256</f>
        <v>-0.0021804719078706014</v>
      </c>
      <c r="K120" s="2">
        <f t="shared" si="6"/>
        <v>0.0025165326954957497</v>
      </c>
      <c r="L120">
        <f t="shared" si="8"/>
        <v>0.4609375</v>
      </c>
      <c r="M120">
        <f t="shared" si="7"/>
        <v>2.169491525423729</v>
      </c>
    </row>
    <row r="121" spans="1:13" ht="12.75">
      <c r="A121">
        <v>119</v>
      </c>
      <c r="B121">
        <f t="shared" si="5"/>
        <v>1968.9166666666667</v>
      </c>
      <c r="C121">
        <v>320.97</v>
      </c>
      <c r="E121" t="s">
        <v>135</v>
      </c>
      <c r="I121">
        <f>IMREAL(E121)/256</f>
        <v>-0.051376209990623437</v>
      </c>
      <c r="J121">
        <f>IMAGINARY(E121)/256</f>
        <v>0.008250649282007656</v>
      </c>
      <c r="K121" s="2">
        <f t="shared" si="6"/>
        <v>0.002707588166575329</v>
      </c>
      <c r="L121">
        <f t="shared" si="8"/>
        <v>0.46484375</v>
      </c>
      <c r="M121">
        <f t="shared" si="7"/>
        <v>2.1512605042016806</v>
      </c>
    </row>
    <row r="122" spans="1:13" ht="12.75">
      <c r="A122">
        <v>120</v>
      </c>
      <c r="B122">
        <f t="shared" si="5"/>
        <v>1969</v>
      </c>
      <c r="C122">
        <v>322.48</v>
      </c>
      <c r="E122" t="s">
        <v>136</v>
      </c>
      <c r="I122">
        <f>IMREAL(E122)/256</f>
        <v>-0.05731470461580938</v>
      </c>
      <c r="J122">
        <f>IMAGINARY(E122)/256</f>
        <v>-0.0025276972966767346</v>
      </c>
      <c r="K122" s="2">
        <f t="shared" si="6"/>
        <v>0.0032913646188211074</v>
      </c>
      <c r="L122">
        <f t="shared" si="8"/>
        <v>0.46875</v>
      </c>
      <c r="M122">
        <f t="shared" si="7"/>
        <v>2.1333333333333333</v>
      </c>
    </row>
    <row r="123" spans="1:13" ht="12.75">
      <c r="A123">
        <v>121</v>
      </c>
      <c r="B123">
        <f t="shared" si="5"/>
        <v>1969.0833333333333</v>
      </c>
      <c r="C123">
        <v>323.52</v>
      </c>
      <c r="E123" t="s">
        <v>137</v>
      </c>
      <c r="I123">
        <f>IMREAL(E123)/256</f>
        <v>-0.05454921025730351</v>
      </c>
      <c r="J123">
        <f>IMAGINARY(E123)/256</f>
        <v>0.012420052410154375</v>
      </c>
      <c r="K123" s="2">
        <f t="shared" si="6"/>
        <v>0.0031298740415664885</v>
      </c>
      <c r="L123">
        <f t="shared" si="8"/>
        <v>0.47265625</v>
      </c>
      <c r="M123">
        <f t="shared" si="7"/>
        <v>2.115702479338843</v>
      </c>
    </row>
    <row r="124" spans="1:13" ht="12.75">
      <c r="A124">
        <v>122</v>
      </c>
      <c r="B124">
        <f t="shared" si="5"/>
        <v>1969.1666666666667</v>
      </c>
      <c r="C124">
        <v>323.89</v>
      </c>
      <c r="E124" t="s">
        <v>138</v>
      </c>
      <c r="I124">
        <f>IMREAL(E124)/256</f>
        <v>-0.03243020719733332</v>
      </c>
      <c r="J124">
        <f>IMAGINARY(E124)/256</f>
        <v>0.011278716111947891</v>
      </c>
      <c r="K124" s="2">
        <f t="shared" si="6"/>
        <v>0.0011789277759958828</v>
      </c>
      <c r="L124">
        <f t="shared" si="8"/>
        <v>0.4765625</v>
      </c>
      <c r="M124">
        <f t="shared" si="7"/>
        <v>2.098360655737705</v>
      </c>
    </row>
    <row r="125" spans="1:13" ht="12.75">
      <c r="A125">
        <v>123</v>
      </c>
      <c r="B125">
        <f t="shared" si="5"/>
        <v>1969.25</v>
      </c>
      <c r="C125">
        <v>325.04</v>
      </c>
      <c r="E125" t="s">
        <v>139</v>
      </c>
      <c r="I125">
        <f>IMREAL(E125)/256</f>
        <v>-0.055306666767221485</v>
      </c>
      <c r="J125">
        <f>IMAGINARY(E125)/256</f>
        <v>0.00014974796081446132</v>
      </c>
      <c r="K125" s="2">
        <f t="shared" si="6"/>
        <v>0.0030588498133522495</v>
      </c>
      <c r="L125">
        <f t="shared" si="8"/>
        <v>0.48046875</v>
      </c>
      <c r="M125">
        <f t="shared" si="7"/>
        <v>2.0813008130081303</v>
      </c>
    </row>
    <row r="126" spans="1:13" ht="12.75">
      <c r="A126">
        <v>124</v>
      </c>
      <c r="B126">
        <f t="shared" si="5"/>
        <v>1969.3333333333333</v>
      </c>
      <c r="C126">
        <v>326.01</v>
      </c>
      <c r="E126" t="s">
        <v>140</v>
      </c>
      <c r="I126">
        <f>IMREAL(E126)/256</f>
        <v>-0.05647204181535469</v>
      </c>
      <c r="J126">
        <f>IMAGINARY(E126)/256</f>
        <v>0.0025075503042248357</v>
      </c>
      <c r="K126" s="2">
        <f t="shared" si="6"/>
        <v>0.0031953793153233863</v>
      </c>
      <c r="L126">
        <f t="shared" si="8"/>
        <v>0.484375</v>
      </c>
      <c r="M126">
        <f t="shared" si="7"/>
        <v>2.064516129032258</v>
      </c>
    </row>
    <row r="127" spans="1:13" ht="12.75">
      <c r="A127">
        <v>125</v>
      </c>
      <c r="B127">
        <f t="shared" si="5"/>
        <v>1969.4166666666667</v>
      </c>
      <c r="C127">
        <v>326.67</v>
      </c>
      <c r="E127" t="s">
        <v>141</v>
      </c>
      <c r="I127">
        <f>IMREAL(E127)/256</f>
        <v>-0.05966010282591484</v>
      </c>
      <c r="J127">
        <f>IMAGINARY(E127)/256</f>
        <v>0.003414606247842621</v>
      </c>
      <c r="K127" s="2">
        <f t="shared" si="6"/>
        <v>0.003570987405026538</v>
      </c>
      <c r="L127">
        <f t="shared" si="8"/>
        <v>0.48828125</v>
      </c>
      <c r="M127">
        <f t="shared" si="7"/>
        <v>2.048</v>
      </c>
    </row>
    <row r="128" spans="1:13" ht="12.75">
      <c r="A128">
        <v>126</v>
      </c>
      <c r="B128">
        <f t="shared" si="5"/>
        <v>1969.5</v>
      </c>
      <c r="C128">
        <v>325.96</v>
      </c>
      <c r="E128" t="s">
        <v>142</v>
      </c>
      <c r="I128">
        <f>IMREAL(E128)/256</f>
        <v>-0.04684229473075547</v>
      </c>
      <c r="J128">
        <f>IMAGINARY(E128)/256</f>
        <v>-0.004945075666343515</v>
      </c>
      <c r="K128" s="2">
        <f t="shared" si="6"/>
        <v>0.0022186543489888244</v>
      </c>
      <c r="L128">
        <f t="shared" si="8"/>
        <v>0.4921875</v>
      </c>
      <c r="M128">
        <f t="shared" si="7"/>
        <v>2.0317460317460316</v>
      </c>
    </row>
    <row r="129" spans="1:13" ht="12.75">
      <c r="A129">
        <v>127</v>
      </c>
      <c r="B129">
        <f t="shared" si="5"/>
        <v>1969.5833333333333</v>
      </c>
      <c r="C129">
        <v>325.13</v>
      </c>
      <c r="E129" t="s">
        <v>143</v>
      </c>
      <c r="I129">
        <f>IMREAL(E129)/256</f>
        <v>-0.04233858635495977</v>
      </c>
      <c r="J129">
        <f>IMAGINARY(E129)/256</f>
        <v>0.009809510923152617</v>
      </c>
      <c r="K129" s="2">
        <f t="shared" si="6"/>
        <v>0.001888782399087836</v>
      </c>
      <c r="L129">
        <f t="shared" si="8"/>
        <v>0.49609375</v>
      </c>
      <c r="M129">
        <f t="shared" si="7"/>
        <v>2.015748031496063</v>
      </c>
    </row>
    <row r="130" spans="1:13" ht="12.75">
      <c r="A130">
        <v>128</v>
      </c>
      <c r="B130">
        <f t="shared" si="5"/>
        <v>1969.6666666666667</v>
      </c>
      <c r="C130">
        <v>322.9</v>
      </c>
      <c r="E130" t="s">
        <v>144</v>
      </c>
      <c r="I130">
        <f>IMREAL(E130)/256</f>
        <v>-0.0383984374999784</v>
      </c>
      <c r="J130">
        <f>IMAGINARY(E130)/256</f>
        <v>0</v>
      </c>
      <c r="K130" s="2">
        <f t="shared" si="6"/>
        <v>0.0014744400024397474</v>
      </c>
      <c r="L130">
        <f t="shared" si="8"/>
        <v>0.5</v>
      </c>
      <c r="M130">
        <f t="shared" si="7"/>
        <v>2</v>
      </c>
    </row>
    <row r="131" spans="1:13" ht="12.75">
      <c r="A131">
        <v>129</v>
      </c>
      <c r="B131">
        <f aca="true" t="shared" si="9" ref="B131:B194">A131/12+1959</f>
        <v>1969.75</v>
      </c>
      <c r="C131">
        <v>321.61</v>
      </c>
      <c r="E131" t="s">
        <v>145</v>
      </c>
      <c r="I131">
        <f>IMREAL(E131)/256</f>
        <v>-0.0423385863549625</v>
      </c>
      <c r="J131">
        <f>IMAGINARY(E131)/256</f>
        <v>-0.009809510923151094</v>
      </c>
      <c r="K131" s="2">
        <f aca="true" t="shared" si="10" ref="K131:K194">I131^2+J131^2</f>
        <v>0.0018887823990880374</v>
      </c>
      <c r="L131">
        <f t="shared" si="8"/>
        <v>0.50390625</v>
      </c>
      <c r="M131">
        <f t="shared" si="7"/>
        <v>1.9844961240310077</v>
      </c>
    </row>
    <row r="132" spans="1:13" ht="12.75">
      <c r="A132">
        <v>130</v>
      </c>
      <c r="B132">
        <f t="shared" si="9"/>
        <v>1969.8333333333333</v>
      </c>
      <c r="C132">
        <v>321.01</v>
      </c>
      <c r="E132" t="s">
        <v>146</v>
      </c>
      <c r="I132">
        <f>IMREAL(E132)/256</f>
        <v>-0.04684229473075664</v>
      </c>
      <c r="J132">
        <f>IMAGINARY(E132)/256</f>
        <v>0.00494507566634418</v>
      </c>
      <c r="K132" s="2">
        <f t="shared" si="10"/>
        <v>0.0022186543489889406</v>
      </c>
      <c r="L132">
        <f t="shared" si="8"/>
        <v>0.5078125</v>
      </c>
      <c r="M132">
        <f aca="true" t="shared" si="11" ref="M132:M195">1/L132</f>
        <v>1.9692307692307693</v>
      </c>
    </row>
    <row r="133" spans="1:13" ht="12.75">
      <c r="A133">
        <v>131</v>
      </c>
      <c r="B133">
        <f t="shared" si="9"/>
        <v>1969.9166666666667</v>
      </c>
      <c r="C133">
        <v>322.08</v>
      </c>
      <c r="E133" t="s">
        <v>147</v>
      </c>
      <c r="I133">
        <f>IMREAL(E133)/256</f>
        <v>-0.05966010282591563</v>
      </c>
      <c r="J133">
        <f>IMAGINARY(E133)/256</f>
        <v>-0.0034146062478418436</v>
      </c>
      <c r="K133" s="2">
        <f t="shared" si="10"/>
        <v>0.0035709874050266267</v>
      </c>
      <c r="L133">
        <f t="shared" si="8"/>
        <v>0.51171875</v>
      </c>
      <c r="M133">
        <f t="shared" si="11"/>
        <v>1.9541984732824427</v>
      </c>
    </row>
    <row r="134" spans="1:13" ht="12.75">
      <c r="A134">
        <v>132</v>
      </c>
      <c r="B134">
        <f t="shared" si="9"/>
        <v>1970</v>
      </c>
      <c r="C134">
        <v>323.37</v>
      </c>
      <c r="E134" t="s">
        <v>148</v>
      </c>
      <c r="I134">
        <f>IMREAL(E134)/256</f>
        <v>-0.05647204181535547</v>
      </c>
      <c r="J134">
        <f>IMAGINARY(E134)/256</f>
        <v>-0.0025075503042245586</v>
      </c>
      <c r="K134" s="2">
        <f t="shared" si="10"/>
        <v>0.003195379315323474</v>
      </c>
      <c r="L134">
        <f t="shared" si="8"/>
        <v>0.515625</v>
      </c>
      <c r="M134">
        <f t="shared" si="11"/>
        <v>1.9393939393939394</v>
      </c>
    </row>
    <row r="135" spans="1:13" ht="12.75">
      <c r="A135">
        <v>133</v>
      </c>
      <c r="B135">
        <f t="shared" si="9"/>
        <v>1970.0833333333333</v>
      </c>
      <c r="C135">
        <v>324.34</v>
      </c>
      <c r="E135" t="s">
        <v>149</v>
      </c>
      <c r="I135">
        <f>IMREAL(E135)/256</f>
        <v>-0.05530666676722226</v>
      </c>
      <c r="J135">
        <f>IMAGINARY(E135)/256</f>
        <v>-0.00014974796081401718</v>
      </c>
      <c r="K135" s="2">
        <f t="shared" si="10"/>
        <v>0.0030588498133523353</v>
      </c>
      <c r="L135">
        <f t="shared" si="8"/>
        <v>0.51953125</v>
      </c>
      <c r="M135">
        <f t="shared" si="11"/>
        <v>1.9248120300751879</v>
      </c>
    </row>
    <row r="136" spans="1:13" ht="12.75">
      <c r="A136">
        <v>134</v>
      </c>
      <c r="B136">
        <f t="shared" si="9"/>
        <v>1970.1666666666667</v>
      </c>
      <c r="C136">
        <v>325.3</v>
      </c>
      <c r="E136" t="s">
        <v>150</v>
      </c>
      <c r="I136">
        <f>IMREAL(E136)/256</f>
        <v>-0.03243020719733371</v>
      </c>
      <c r="J136">
        <f>IMAGINARY(E136)/256</f>
        <v>-0.011278716111947655</v>
      </c>
      <c r="K136" s="2">
        <f t="shared" si="10"/>
        <v>0.0011789277759959027</v>
      </c>
      <c r="L136">
        <f t="shared" si="8"/>
        <v>0.5234375</v>
      </c>
      <c r="M136">
        <f t="shared" si="11"/>
        <v>1.9104477611940298</v>
      </c>
    </row>
    <row r="137" spans="1:13" ht="12.75">
      <c r="A137">
        <v>135</v>
      </c>
      <c r="B137">
        <f t="shared" si="9"/>
        <v>1970.25</v>
      </c>
      <c r="C137">
        <v>326.29</v>
      </c>
      <c r="E137" t="s">
        <v>151</v>
      </c>
      <c r="I137">
        <f>IMREAL(E137)/256</f>
        <v>-0.05454921025730391</v>
      </c>
      <c r="J137">
        <f>IMAGINARY(E137)/256</f>
        <v>-0.012420052410154023</v>
      </c>
      <c r="K137" s="2">
        <f t="shared" si="10"/>
        <v>0.0031298740415665227</v>
      </c>
      <c r="L137">
        <f t="shared" si="8"/>
        <v>0.52734375</v>
      </c>
      <c r="M137">
        <f t="shared" si="11"/>
        <v>1.8962962962962964</v>
      </c>
    </row>
    <row r="138" spans="1:13" ht="12.75">
      <c r="A138">
        <v>136</v>
      </c>
      <c r="B138">
        <f t="shared" si="9"/>
        <v>1970.3333333333333</v>
      </c>
      <c r="C138">
        <v>327.54</v>
      </c>
      <c r="E138" t="s">
        <v>152</v>
      </c>
      <c r="I138">
        <f>IMREAL(E138)/256</f>
        <v>-0.057314704615809765</v>
      </c>
      <c r="J138">
        <f>IMAGINARY(E138)/256</f>
        <v>0.0025276972966769297</v>
      </c>
      <c r="K138" s="2">
        <f t="shared" si="10"/>
        <v>0.0032913646188211534</v>
      </c>
      <c r="L138">
        <f t="shared" si="8"/>
        <v>0.53125</v>
      </c>
      <c r="M138">
        <f t="shared" si="11"/>
        <v>1.8823529411764706</v>
      </c>
    </row>
    <row r="139" spans="1:13" ht="12.75">
      <c r="A139">
        <v>137</v>
      </c>
      <c r="B139">
        <f t="shared" si="9"/>
        <v>1970.4166666666667</v>
      </c>
      <c r="C139">
        <v>327.54</v>
      </c>
      <c r="E139" t="s">
        <v>153</v>
      </c>
      <c r="I139">
        <f>IMREAL(E139)/256</f>
        <v>-0.051376209990623825</v>
      </c>
      <c r="J139">
        <f>IMAGINARY(E139)/256</f>
        <v>-0.008250649282007305</v>
      </c>
      <c r="K139" s="2">
        <f t="shared" si="10"/>
        <v>0.002707588166575363</v>
      </c>
      <c r="L139">
        <f t="shared" si="8"/>
        <v>0.53515625</v>
      </c>
      <c r="M139">
        <f t="shared" si="11"/>
        <v>1.8686131386861313</v>
      </c>
    </row>
    <row r="140" spans="1:13" ht="12.75">
      <c r="A140">
        <v>138</v>
      </c>
      <c r="B140">
        <f t="shared" si="9"/>
        <v>1970.5</v>
      </c>
      <c r="C140">
        <v>327.21</v>
      </c>
      <c r="E140" t="s">
        <v>154</v>
      </c>
      <c r="I140">
        <f>IMREAL(E140)/256</f>
        <v>-0.05011764397649531</v>
      </c>
      <c r="J140">
        <f>IMAGINARY(E140)/256</f>
        <v>0.0021804719078707385</v>
      </c>
      <c r="K140" s="2">
        <f t="shared" si="10"/>
        <v>0.0025165326954957505</v>
      </c>
      <c r="L140">
        <f t="shared" si="8"/>
        <v>0.5390625</v>
      </c>
      <c r="M140">
        <f t="shared" si="11"/>
        <v>1.855072463768116</v>
      </c>
    </row>
    <row r="141" spans="1:13" ht="12.75">
      <c r="A141">
        <v>139</v>
      </c>
      <c r="B141">
        <f t="shared" si="9"/>
        <v>1970.5833333333333</v>
      </c>
      <c r="C141">
        <v>325.98</v>
      </c>
      <c r="E141" t="s">
        <v>155</v>
      </c>
      <c r="I141">
        <f>IMREAL(E141)/256</f>
        <v>-0.057792213175819535</v>
      </c>
      <c r="J141">
        <f>IMAGINARY(E141)/256</f>
        <v>-0.01539092086299164</v>
      </c>
      <c r="K141" s="2">
        <f t="shared" si="10"/>
        <v>0.0035768203487702406</v>
      </c>
      <c r="L141">
        <f t="shared" si="8"/>
        <v>0.54296875</v>
      </c>
      <c r="M141">
        <f t="shared" si="11"/>
        <v>1.841726618705036</v>
      </c>
    </row>
    <row r="142" spans="1:13" ht="12.75">
      <c r="A142">
        <v>140</v>
      </c>
      <c r="B142">
        <f t="shared" si="9"/>
        <v>1970.6666666666667</v>
      </c>
      <c r="C142">
        <v>324.42</v>
      </c>
      <c r="E142" t="s">
        <v>156</v>
      </c>
      <c r="I142">
        <f>IMREAL(E142)/256</f>
        <v>-0.043290185307116015</v>
      </c>
      <c r="J142">
        <f>IMAGINARY(E142)/256</f>
        <v>0.006249675081405</v>
      </c>
      <c r="K142" s="2">
        <f t="shared" si="10"/>
        <v>0.001913098582547578</v>
      </c>
      <c r="L142">
        <f t="shared" si="8"/>
        <v>0.546875</v>
      </c>
      <c r="M142">
        <f t="shared" si="11"/>
        <v>1.8285714285714285</v>
      </c>
    </row>
    <row r="143" spans="1:13" ht="12.75">
      <c r="A143">
        <v>141</v>
      </c>
      <c r="B143">
        <f t="shared" si="9"/>
        <v>1970.75</v>
      </c>
      <c r="C143">
        <v>322.91</v>
      </c>
      <c r="E143" t="s">
        <v>157</v>
      </c>
      <c r="I143">
        <f>IMREAL(E143)/256</f>
        <v>-0.05097699691531367</v>
      </c>
      <c r="J143">
        <f>IMAGINARY(E143)/256</f>
        <v>-0.02074422291226242</v>
      </c>
      <c r="K143" s="2">
        <f t="shared" si="10"/>
        <v>0.0030289769987375324</v>
      </c>
      <c r="L143">
        <f t="shared" si="8"/>
        <v>0.55078125</v>
      </c>
      <c r="M143">
        <f t="shared" si="11"/>
        <v>1.8156028368794326</v>
      </c>
    </row>
    <row r="144" spans="1:13" ht="12.75">
      <c r="A144">
        <v>142</v>
      </c>
      <c r="B144">
        <f t="shared" si="9"/>
        <v>1970.8333333333333</v>
      </c>
      <c r="C144">
        <v>322.9</v>
      </c>
      <c r="E144" t="s">
        <v>158</v>
      </c>
      <c r="I144">
        <f>IMREAL(E144)/256</f>
        <v>-0.04873718730370625</v>
      </c>
      <c r="J144">
        <f>IMAGINARY(E144)/256</f>
        <v>-0.01765603082337453</v>
      </c>
      <c r="K144" s="2">
        <f t="shared" si="10"/>
        <v>0.0026870488507124974</v>
      </c>
      <c r="L144">
        <f t="shared" si="8"/>
        <v>0.5546875</v>
      </c>
      <c r="M144">
        <f t="shared" si="11"/>
        <v>1.8028169014084507</v>
      </c>
    </row>
    <row r="145" spans="1:13" ht="12.75">
      <c r="A145">
        <v>143</v>
      </c>
      <c r="B145">
        <f t="shared" si="9"/>
        <v>1970.9166666666667</v>
      </c>
      <c r="C145">
        <v>323.85</v>
      </c>
      <c r="E145" t="s">
        <v>159</v>
      </c>
      <c r="I145">
        <f>IMREAL(E145)/256</f>
        <v>-0.0662257161148293</v>
      </c>
      <c r="J145">
        <f>IMAGINARY(E145)/256</f>
        <v>0.0041350713714333204</v>
      </c>
      <c r="K145" s="2">
        <f t="shared" si="10"/>
        <v>0.004402944290168809</v>
      </c>
      <c r="L145">
        <f t="shared" si="8"/>
        <v>0.55859375</v>
      </c>
      <c r="M145">
        <f t="shared" si="11"/>
        <v>1.7902097902097902</v>
      </c>
    </row>
    <row r="146" spans="1:13" ht="12.75">
      <c r="A146">
        <v>144</v>
      </c>
      <c r="B146">
        <f t="shared" si="9"/>
        <v>1971</v>
      </c>
      <c r="C146">
        <v>324.96</v>
      </c>
      <c r="E146" t="s">
        <v>160</v>
      </c>
      <c r="I146">
        <f>IMREAL(E146)/256</f>
        <v>-0.035634109154998206</v>
      </c>
      <c r="J146">
        <f>IMAGINARY(E146)/256</f>
        <v>0.0022439470430515585</v>
      </c>
      <c r="K146" s="2">
        <f t="shared" si="10"/>
        <v>0.0012748250336023469</v>
      </c>
      <c r="L146">
        <f t="shared" si="8"/>
        <v>0.5625</v>
      </c>
      <c r="M146">
        <f t="shared" si="11"/>
        <v>1.7777777777777777</v>
      </c>
    </row>
    <row r="147" spans="1:13" ht="12.75">
      <c r="A147">
        <v>145</v>
      </c>
      <c r="B147">
        <f t="shared" si="9"/>
        <v>1971.0833333333333</v>
      </c>
      <c r="C147">
        <v>326.01</v>
      </c>
      <c r="E147" t="s">
        <v>161</v>
      </c>
      <c r="I147">
        <f>IMREAL(E147)/256</f>
        <v>-0.04842106014560312</v>
      </c>
      <c r="J147">
        <f>IMAGINARY(E147)/256</f>
        <v>-0.009265614353362187</v>
      </c>
      <c r="K147" s="2">
        <f t="shared" si="10"/>
        <v>0.0024304506749693463</v>
      </c>
      <c r="L147">
        <f t="shared" si="8"/>
        <v>0.56640625</v>
      </c>
      <c r="M147">
        <f t="shared" si="11"/>
        <v>1.7655172413793103</v>
      </c>
    </row>
    <row r="148" spans="1:13" ht="12.75">
      <c r="A148">
        <v>146</v>
      </c>
      <c r="B148">
        <f t="shared" si="9"/>
        <v>1971.1666666666667</v>
      </c>
      <c r="C148">
        <v>326.51</v>
      </c>
      <c r="E148" t="s">
        <v>162</v>
      </c>
      <c r="I148">
        <f>IMREAL(E148)/256</f>
        <v>-0.05018409776533399</v>
      </c>
      <c r="J148">
        <f>IMAGINARY(E148)/256</f>
        <v>0.0048325798066428905</v>
      </c>
      <c r="K148" s="2">
        <f t="shared" si="10"/>
        <v>0.002541797496108172</v>
      </c>
      <c r="L148">
        <f t="shared" si="8"/>
        <v>0.5703125</v>
      </c>
      <c r="M148">
        <f t="shared" si="11"/>
        <v>1.7534246575342465</v>
      </c>
    </row>
    <row r="149" spans="1:13" ht="12.75">
      <c r="A149">
        <v>147</v>
      </c>
      <c r="B149">
        <f t="shared" si="9"/>
        <v>1971.25</v>
      </c>
      <c r="C149">
        <v>327.01</v>
      </c>
      <c r="E149" t="s">
        <v>163</v>
      </c>
      <c r="I149">
        <f>IMREAL(E149)/256</f>
        <v>-0.037780285546510625</v>
      </c>
      <c r="J149">
        <f>IMAGINARY(E149)/256</f>
        <v>0.0017519557456003789</v>
      </c>
      <c r="K149" s="2">
        <f t="shared" si="10"/>
        <v>0.0014304193249104217</v>
      </c>
      <c r="L149">
        <f t="shared" si="8"/>
        <v>0.57421875</v>
      </c>
      <c r="M149">
        <f t="shared" si="11"/>
        <v>1.7414965986394557</v>
      </c>
    </row>
    <row r="150" spans="1:13" ht="12.75">
      <c r="A150">
        <v>148</v>
      </c>
      <c r="B150">
        <f t="shared" si="9"/>
        <v>1971.3333333333333</v>
      </c>
      <c r="C150">
        <v>327.62</v>
      </c>
      <c r="E150" t="s">
        <v>164</v>
      </c>
      <c r="I150">
        <f>IMREAL(E150)/256</f>
        <v>-0.05865135289747461</v>
      </c>
      <c r="J150">
        <f>IMAGINARY(E150)/256</f>
        <v>-0.001196937987096207</v>
      </c>
      <c r="K150" s="2">
        <f t="shared" si="10"/>
        <v>0.0034414138572490573</v>
      </c>
      <c r="L150">
        <f t="shared" si="8"/>
        <v>0.578125</v>
      </c>
      <c r="M150">
        <f t="shared" si="11"/>
        <v>1.7297297297297298</v>
      </c>
    </row>
    <row r="151" spans="1:13" ht="12.75">
      <c r="A151">
        <v>149</v>
      </c>
      <c r="B151">
        <f t="shared" si="9"/>
        <v>1971.4166666666667</v>
      </c>
      <c r="C151">
        <v>328.76</v>
      </c>
      <c r="E151" t="s">
        <v>165</v>
      </c>
      <c r="I151">
        <f>IMREAL(E151)/256</f>
        <v>-0.0647556134015</v>
      </c>
      <c r="J151">
        <f>IMAGINARY(E151)/256</f>
        <v>0.0012135516544493632</v>
      </c>
      <c r="K151" s="2">
        <f t="shared" si="10"/>
        <v>0.004194762174622543</v>
      </c>
      <c r="L151">
        <f t="shared" si="8"/>
        <v>0.58203125</v>
      </c>
      <c r="M151">
        <f t="shared" si="11"/>
        <v>1.7181208053691275</v>
      </c>
    </row>
    <row r="152" spans="1:13" ht="12.75">
      <c r="A152">
        <v>150</v>
      </c>
      <c r="B152">
        <f t="shared" si="9"/>
        <v>1971.5</v>
      </c>
      <c r="C152">
        <v>328.4</v>
      </c>
      <c r="E152" t="s">
        <v>64</v>
      </c>
      <c r="I152">
        <f>IMREAL(E152)/256</f>
        <v>-0.04692132700756016</v>
      </c>
      <c r="J152">
        <f>IMAGINARY(E152)/256</f>
        <v>-0.0033471867606038046</v>
      </c>
      <c r="K152" s="2">
        <f t="shared" si="10"/>
        <v>0.0022128145873607555</v>
      </c>
      <c r="L152">
        <f t="shared" si="8"/>
        <v>0.5859375</v>
      </c>
      <c r="M152">
        <f t="shared" si="11"/>
        <v>1.7066666666666668</v>
      </c>
    </row>
    <row r="153" spans="1:13" ht="12.75">
      <c r="A153">
        <v>151</v>
      </c>
      <c r="B153">
        <f t="shared" si="9"/>
        <v>1971.5833333333333</v>
      </c>
      <c r="C153">
        <v>327.2</v>
      </c>
      <c r="E153" t="s">
        <v>65</v>
      </c>
      <c r="I153">
        <f>IMREAL(E153)/256</f>
        <v>-0.05982173360513555</v>
      </c>
      <c r="J153">
        <f>IMAGINARY(E153)/256</f>
        <v>-0.01283987912852422</v>
      </c>
      <c r="K153" s="2">
        <f t="shared" si="10"/>
        <v>0.0037435023075589155</v>
      </c>
      <c r="L153">
        <f t="shared" si="8"/>
        <v>0.58984375</v>
      </c>
      <c r="M153">
        <f t="shared" si="11"/>
        <v>1.695364238410596</v>
      </c>
    </row>
    <row r="154" spans="1:13" ht="12.75">
      <c r="A154">
        <v>152</v>
      </c>
      <c r="B154">
        <f t="shared" si="9"/>
        <v>1971.6666666666667</v>
      </c>
      <c r="C154">
        <v>325.28</v>
      </c>
      <c r="E154" t="s">
        <v>66</v>
      </c>
      <c r="I154">
        <f>IMREAL(E154)/256</f>
        <v>-0.060193574600584374</v>
      </c>
      <c r="J154">
        <f>IMAGINARY(E154)/256</f>
        <v>-0.0043365674549332815</v>
      </c>
      <c r="K154" s="2">
        <f t="shared" si="10"/>
        <v>0.0036420722404873025</v>
      </c>
      <c r="L154">
        <f t="shared" si="8"/>
        <v>0.59375</v>
      </c>
      <c r="M154">
        <f t="shared" si="11"/>
        <v>1.6842105263157894</v>
      </c>
    </row>
    <row r="155" spans="1:13" ht="12.75">
      <c r="A155">
        <v>153</v>
      </c>
      <c r="B155">
        <f t="shared" si="9"/>
        <v>1971.75</v>
      </c>
      <c r="C155">
        <v>323.2</v>
      </c>
      <c r="E155" t="s">
        <v>169</v>
      </c>
      <c r="I155">
        <f>IMREAL(E155)/256</f>
        <v>-0.048298167483660545</v>
      </c>
      <c r="J155">
        <f>IMAGINARY(E155)/256</f>
        <v>-0.0055760579659915235</v>
      </c>
      <c r="K155" s="2">
        <f t="shared" si="10"/>
        <v>0.0023638054047198224</v>
      </c>
      <c r="L155">
        <f aca="true" t="shared" si="12" ref="L155:L218">A155/256</f>
        <v>0.59765625</v>
      </c>
      <c r="M155">
        <f t="shared" si="11"/>
        <v>1.673202614379085</v>
      </c>
    </row>
    <row r="156" spans="1:13" ht="12.75">
      <c r="A156">
        <v>154</v>
      </c>
      <c r="B156">
        <f t="shared" si="9"/>
        <v>1971.8333333333333</v>
      </c>
      <c r="C156">
        <v>323.4</v>
      </c>
      <c r="E156" t="s">
        <v>170</v>
      </c>
      <c r="I156">
        <f>IMREAL(E156)/256</f>
        <v>-0.052953798449985545</v>
      </c>
      <c r="J156">
        <f>IMAGINARY(E156)/256</f>
        <v>-0.01103558832532707</v>
      </c>
      <c r="K156" s="2">
        <f t="shared" si="10"/>
        <v>0.002925888979967787</v>
      </c>
      <c r="L156">
        <f t="shared" si="12"/>
        <v>0.6015625</v>
      </c>
      <c r="M156">
        <f t="shared" si="11"/>
        <v>1.6623376623376624</v>
      </c>
    </row>
    <row r="157" spans="1:13" ht="12.75">
      <c r="A157">
        <v>155</v>
      </c>
      <c r="B157">
        <f t="shared" si="9"/>
        <v>1971.9166666666667</v>
      </c>
      <c r="C157">
        <v>324.64</v>
      </c>
      <c r="E157" t="s">
        <v>171</v>
      </c>
      <c r="I157">
        <f>IMREAL(E157)/256</f>
        <v>-0.05215671006016914</v>
      </c>
      <c r="J157">
        <f>IMAGINARY(E157)/256</f>
        <v>-0.010850067311497891</v>
      </c>
      <c r="K157" s="2">
        <f t="shared" si="10"/>
        <v>0.002838046364964584</v>
      </c>
      <c r="L157">
        <f t="shared" si="12"/>
        <v>0.60546875</v>
      </c>
      <c r="M157">
        <f t="shared" si="11"/>
        <v>1.6516129032258065</v>
      </c>
    </row>
    <row r="158" spans="1:13" ht="12.75">
      <c r="A158">
        <v>156</v>
      </c>
      <c r="B158">
        <f t="shared" si="9"/>
        <v>1972</v>
      </c>
      <c r="C158">
        <v>325.85</v>
      </c>
      <c r="E158" t="s">
        <v>172</v>
      </c>
      <c r="I158">
        <f>IMREAL(E158)/256</f>
        <v>-0.04128570013029336</v>
      </c>
      <c r="J158">
        <f>IMAGINARY(E158)/256</f>
        <v>-0.011944373524835508</v>
      </c>
      <c r="K158" s="2">
        <f t="shared" si="10"/>
        <v>0.0018471770941492966</v>
      </c>
      <c r="L158">
        <f t="shared" si="12"/>
        <v>0.609375</v>
      </c>
      <c r="M158">
        <f t="shared" si="11"/>
        <v>1.641025641025641</v>
      </c>
    </row>
    <row r="159" spans="1:13" ht="12.75">
      <c r="A159">
        <v>157</v>
      </c>
      <c r="B159">
        <f t="shared" si="9"/>
        <v>1972.0833333333333</v>
      </c>
      <c r="C159">
        <v>326.6</v>
      </c>
      <c r="E159" t="s">
        <v>173</v>
      </c>
      <c r="I159">
        <f>IMREAL(E159)/256</f>
        <v>-0.0428364081538957</v>
      </c>
      <c r="J159">
        <f>IMAGINARY(E159)/256</f>
        <v>-0.02461793814020875</v>
      </c>
      <c r="K159" s="2">
        <f t="shared" si="10"/>
        <v>0.0024410007418022867</v>
      </c>
      <c r="L159">
        <f t="shared" si="12"/>
        <v>0.61328125</v>
      </c>
      <c r="M159">
        <f t="shared" si="11"/>
        <v>1.6305732484076434</v>
      </c>
    </row>
    <row r="160" spans="1:13" ht="12.75">
      <c r="A160">
        <v>158</v>
      </c>
      <c r="B160">
        <f t="shared" si="9"/>
        <v>1972.1666666666667</v>
      </c>
      <c r="C160">
        <v>327.47</v>
      </c>
      <c r="E160" t="s">
        <v>174</v>
      </c>
      <c r="I160">
        <f>IMREAL(E160)/256</f>
        <v>-0.046693475626709766</v>
      </c>
      <c r="J160">
        <f>IMAGINARY(E160)/256</f>
        <v>-0.02944642245887043</v>
      </c>
      <c r="K160" s="2">
        <f t="shared" si="10"/>
        <v>0.0030473724617284077</v>
      </c>
      <c r="L160">
        <f t="shared" si="12"/>
        <v>0.6171875</v>
      </c>
      <c r="M160">
        <f t="shared" si="11"/>
        <v>1.620253164556962</v>
      </c>
    </row>
    <row r="161" spans="1:13" ht="12.75">
      <c r="A161">
        <v>159</v>
      </c>
      <c r="B161">
        <f t="shared" si="9"/>
        <v>1972.25</v>
      </c>
      <c r="C161">
        <v>327.58</v>
      </c>
      <c r="E161" t="s">
        <v>175</v>
      </c>
      <c r="I161">
        <f>IMREAL(E161)/256</f>
        <v>-0.06311124342062735</v>
      </c>
      <c r="J161">
        <f>IMAGINARY(E161)/256</f>
        <v>-0.019782663863296367</v>
      </c>
      <c r="K161" s="2">
        <f t="shared" si="10"/>
        <v>0.00437438283562585</v>
      </c>
      <c r="L161">
        <f t="shared" si="12"/>
        <v>0.62109375</v>
      </c>
      <c r="M161">
        <f t="shared" si="11"/>
        <v>1.610062893081761</v>
      </c>
    </row>
    <row r="162" spans="1:13" ht="12.75">
      <c r="A162">
        <v>160</v>
      </c>
      <c r="B162">
        <f t="shared" si="9"/>
        <v>1972.3333333333333</v>
      </c>
      <c r="C162">
        <v>329.56</v>
      </c>
      <c r="E162" t="s">
        <v>176</v>
      </c>
      <c r="I162">
        <f>IMREAL(E162)/256</f>
        <v>-0.053848149475966015</v>
      </c>
      <c r="J162">
        <f>IMAGINARY(E162)/256</f>
        <v>-0.025235784074693086</v>
      </c>
      <c r="K162" s="2">
        <f t="shared" si="10"/>
        <v>0.003536467999850512</v>
      </c>
      <c r="L162">
        <f t="shared" si="12"/>
        <v>0.625</v>
      </c>
      <c r="M162">
        <f t="shared" si="11"/>
        <v>1.6</v>
      </c>
    </row>
    <row r="163" spans="1:13" ht="12.75">
      <c r="A163">
        <v>161</v>
      </c>
      <c r="B163">
        <f t="shared" si="9"/>
        <v>1972.4166666666667</v>
      </c>
      <c r="C163">
        <v>329.9</v>
      </c>
      <c r="E163" t="s">
        <v>177</v>
      </c>
      <c r="I163">
        <f>IMREAL(E163)/256</f>
        <v>-0.04817286358066797</v>
      </c>
      <c r="J163">
        <f>IMAGINARY(E163)/256</f>
        <v>-0.013618487873274415</v>
      </c>
      <c r="K163" s="2">
        <f t="shared" si="10"/>
        <v>0.0025060879975161688</v>
      </c>
      <c r="L163">
        <f t="shared" si="12"/>
        <v>0.62890625</v>
      </c>
      <c r="M163">
        <f t="shared" si="11"/>
        <v>1.5900621118012421</v>
      </c>
    </row>
    <row r="164" spans="1:13" ht="12.75">
      <c r="A164">
        <v>162</v>
      </c>
      <c r="B164">
        <f t="shared" si="9"/>
        <v>1972.5</v>
      </c>
      <c r="C164">
        <v>328.92</v>
      </c>
      <c r="E164" t="s">
        <v>178</v>
      </c>
      <c r="I164">
        <f>IMREAL(E164)/256</f>
        <v>-0.06381324908332422</v>
      </c>
      <c r="J164">
        <f>IMAGINARY(E164)/256</f>
        <v>-0.017279014862388673</v>
      </c>
      <c r="K164" s="2">
        <f t="shared" si="10"/>
        <v>0.004370695113185029</v>
      </c>
      <c r="L164">
        <f t="shared" si="12"/>
        <v>0.6328125</v>
      </c>
      <c r="M164">
        <f t="shared" si="11"/>
        <v>1.5802469135802468</v>
      </c>
    </row>
    <row r="165" spans="1:13" ht="12.75">
      <c r="A165">
        <v>163</v>
      </c>
      <c r="B165">
        <f t="shared" si="9"/>
        <v>1972.5833333333333</v>
      </c>
      <c r="C165">
        <v>327.89</v>
      </c>
      <c r="E165" t="s">
        <v>179</v>
      </c>
      <c r="I165">
        <f>IMREAL(E165)/256</f>
        <v>-0.050210405619357815</v>
      </c>
      <c r="J165">
        <f>IMAGINARY(E165)/256</f>
        <v>-0.025886549606164922</v>
      </c>
      <c r="K165" s="2">
        <f t="shared" si="10"/>
        <v>0.003191198282972876</v>
      </c>
      <c r="L165">
        <f t="shared" si="12"/>
        <v>0.63671875</v>
      </c>
      <c r="M165">
        <f t="shared" si="11"/>
        <v>1.5705521472392638</v>
      </c>
    </row>
    <row r="166" spans="1:13" ht="12.75">
      <c r="A166">
        <v>164</v>
      </c>
      <c r="B166">
        <f t="shared" si="9"/>
        <v>1972.6666666666667</v>
      </c>
      <c r="C166">
        <v>326.17</v>
      </c>
      <c r="E166" t="s">
        <v>180</v>
      </c>
      <c r="I166">
        <f>IMREAL(E166)/256</f>
        <v>-0.043647444389911326</v>
      </c>
      <c r="J166">
        <f>IMAGINARY(E166)/256</f>
        <v>-0.022864672559677928</v>
      </c>
      <c r="K166" s="2">
        <f t="shared" si="10"/>
        <v>0.0024278926530316904</v>
      </c>
      <c r="L166">
        <f t="shared" si="12"/>
        <v>0.640625</v>
      </c>
      <c r="M166">
        <f t="shared" si="11"/>
        <v>1.5609756097560976</v>
      </c>
    </row>
    <row r="167" spans="1:13" ht="12.75">
      <c r="A167">
        <v>165</v>
      </c>
      <c r="B167">
        <f t="shared" si="9"/>
        <v>1972.75</v>
      </c>
      <c r="C167">
        <v>324.68</v>
      </c>
      <c r="E167" t="s">
        <v>181</v>
      </c>
      <c r="I167">
        <f>IMREAL(E167)/256</f>
        <v>-0.05832059682123516</v>
      </c>
      <c r="J167">
        <f>IMAGINARY(E167)/256</f>
        <v>-0.03773240217491578</v>
      </c>
      <c r="K167" s="2">
        <f t="shared" si="10"/>
        <v>0.0048250261874746535</v>
      </c>
      <c r="L167">
        <f t="shared" si="12"/>
        <v>0.64453125</v>
      </c>
      <c r="M167">
        <f t="shared" si="11"/>
        <v>1.5515151515151515</v>
      </c>
    </row>
    <row r="168" spans="1:13" ht="12.75">
      <c r="A168">
        <v>166</v>
      </c>
      <c r="B168">
        <f t="shared" si="9"/>
        <v>1972.8333333333333</v>
      </c>
      <c r="C168">
        <v>325.04</v>
      </c>
      <c r="E168" t="s">
        <v>182</v>
      </c>
      <c r="I168">
        <f>IMREAL(E168)/256</f>
        <v>-0.050236892495640235</v>
      </c>
      <c r="J168">
        <f>IMAGINARY(E168)/256</f>
        <v>-0.02895653380594836</v>
      </c>
      <c r="K168" s="2">
        <f t="shared" si="10"/>
        <v>0.0033622262176735444</v>
      </c>
      <c r="L168">
        <f t="shared" si="12"/>
        <v>0.6484375</v>
      </c>
      <c r="M168">
        <f t="shared" si="11"/>
        <v>1.5421686746987953</v>
      </c>
    </row>
    <row r="169" spans="1:13" ht="12.75">
      <c r="A169">
        <v>167</v>
      </c>
      <c r="B169">
        <f t="shared" si="9"/>
        <v>1972.9166666666667</v>
      </c>
      <c r="C169">
        <v>326.34</v>
      </c>
      <c r="E169" t="s">
        <v>183</v>
      </c>
      <c r="I169">
        <f>IMREAL(E169)/256</f>
        <v>-0.0588023074713914</v>
      </c>
      <c r="J169">
        <f>IMAGINARY(E169)/256</f>
        <v>-0.031249837970503475</v>
      </c>
      <c r="K169" s="2">
        <f t="shared" si="10"/>
        <v>0.004434263737142774</v>
      </c>
      <c r="L169">
        <f t="shared" si="12"/>
        <v>0.65234375</v>
      </c>
      <c r="M169">
        <f t="shared" si="11"/>
        <v>1.532934131736527</v>
      </c>
    </row>
    <row r="170" spans="1:13" ht="12.75">
      <c r="A170">
        <v>168</v>
      </c>
      <c r="B170">
        <f t="shared" si="9"/>
        <v>1973</v>
      </c>
      <c r="C170">
        <v>327.39</v>
      </c>
      <c r="E170" t="s">
        <v>184</v>
      </c>
      <c r="I170">
        <f>IMREAL(E170)/256</f>
        <v>-0.04509480034624649</v>
      </c>
      <c r="J170">
        <f>IMAGINARY(E170)/256</f>
        <v>-0.01983575366584504</v>
      </c>
      <c r="K170" s="2">
        <f t="shared" si="10"/>
        <v>0.0024269981417599173</v>
      </c>
      <c r="L170">
        <f t="shared" si="12"/>
        <v>0.65625</v>
      </c>
      <c r="M170">
        <f t="shared" si="11"/>
        <v>1.5238095238095237</v>
      </c>
    </row>
    <row r="171" spans="1:13" ht="12.75">
      <c r="A171">
        <v>169</v>
      </c>
      <c r="B171">
        <f t="shared" si="9"/>
        <v>1973.0833333333333</v>
      </c>
      <c r="C171">
        <v>328.37</v>
      </c>
      <c r="E171" t="s">
        <v>185</v>
      </c>
      <c r="I171">
        <f>IMREAL(E171)/256</f>
        <v>-0.06800820279665665</v>
      </c>
      <c r="J171">
        <f>IMAGINARY(E171)/256</f>
        <v>-0.022068342104446602</v>
      </c>
      <c r="K171" s="2">
        <f t="shared" si="10"/>
        <v>0.0051121273708700675</v>
      </c>
      <c r="L171">
        <f t="shared" si="12"/>
        <v>0.66015625</v>
      </c>
      <c r="M171">
        <f t="shared" si="11"/>
        <v>1.514792899408284</v>
      </c>
    </row>
    <row r="172" spans="1:13" ht="12.75">
      <c r="A172">
        <v>170</v>
      </c>
      <c r="B172">
        <f t="shared" si="9"/>
        <v>1973.1666666666667</v>
      </c>
      <c r="C172">
        <v>329.4</v>
      </c>
      <c r="E172" t="s">
        <v>186</v>
      </c>
      <c r="I172">
        <f>IMREAL(E172)/256</f>
        <v>-0.07497451279419101</v>
      </c>
      <c r="J172">
        <f>IMAGINARY(E172)/256</f>
        <v>-0.03327881519888512</v>
      </c>
      <c r="K172" s="2">
        <f t="shared" si="10"/>
        <v>0.006728657109767859</v>
      </c>
      <c r="L172">
        <f t="shared" si="12"/>
        <v>0.6640625</v>
      </c>
      <c r="M172">
        <f t="shared" si="11"/>
        <v>1.5058823529411764</v>
      </c>
    </row>
    <row r="173" spans="1:13" ht="12.75">
      <c r="A173">
        <v>171</v>
      </c>
      <c r="B173">
        <f t="shared" si="9"/>
        <v>1973.25</v>
      </c>
      <c r="C173">
        <v>330.14</v>
      </c>
      <c r="E173" t="s">
        <v>187</v>
      </c>
      <c r="I173">
        <f>IMREAL(E173)/256</f>
        <v>-0.02351678538440789</v>
      </c>
      <c r="J173">
        <f>IMAGINARY(E173)/256</f>
        <v>-0.014115018116047774</v>
      </c>
      <c r="K173" s="2">
        <f t="shared" si="10"/>
        <v>0.0007522729312326574</v>
      </c>
      <c r="L173">
        <f t="shared" si="12"/>
        <v>0.66796875</v>
      </c>
      <c r="M173">
        <f t="shared" si="11"/>
        <v>1.4970760233918128</v>
      </c>
    </row>
    <row r="174" spans="1:13" ht="12.75">
      <c r="A174">
        <v>172</v>
      </c>
      <c r="B174">
        <f t="shared" si="9"/>
        <v>1973.3333333333333</v>
      </c>
      <c r="C174">
        <v>331.33</v>
      </c>
      <c r="E174" t="s">
        <v>188</v>
      </c>
      <c r="I174">
        <f>IMREAL(E174)/256</f>
        <v>-0.06324319705007969</v>
      </c>
      <c r="J174">
        <f>IMAGINARY(E174)/256</f>
        <v>-0.020338361655321054</v>
      </c>
      <c r="K174" s="2">
        <f t="shared" si="10"/>
        <v>0.004413350927937843</v>
      </c>
      <c r="L174">
        <f t="shared" si="12"/>
        <v>0.671875</v>
      </c>
      <c r="M174">
        <f t="shared" si="11"/>
        <v>1.4883720930232558</v>
      </c>
    </row>
    <row r="175" spans="1:13" ht="12.75">
      <c r="A175">
        <v>173</v>
      </c>
      <c r="B175">
        <f t="shared" si="9"/>
        <v>1973.4166666666667</v>
      </c>
      <c r="C175">
        <v>332.31</v>
      </c>
      <c r="E175" t="s">
        <v>189</v>
      </c>
      <c r="I175">
        <f>IMREAL(E175)/256</f>
        <v>-0.05621832860522344</v>
      </c>
      <c r="J175">
        <f>IMAGINARY(E175)/256</f>
        <v>-0.04435271453306015</v>
      </c>
      <c r="K175" s="2">
        <f t="shared" si="10"/>
        <v>0.005127663757616009</v>
      </c>
      <c r="L175">
        <f t="shared" si="12"/>
        <v>0.67578125</v>
      </c>
      <c r="M175">
        <f t="shared" si="11"/>
        <v>1.4797687861271676</v>
      </c>
    </row>
    <row r="176" spans="1:13" ht="12.75">
      <c r="A176">
        <v>174</v>
      </c>
      <c r="B176">
        <f t="shared" si="9"/>
        <v>1973.5</v>
      </c>
      <c r="C176">
        <v>331.9</v>
      </c>
      <c r="E176" t="s">
        <v>190</v>
      </c>
      <c r="I176">
        <f>IMREAL(E176)/256</f>
        <v>-0.03353825738431555</v>
      </c>
      <c r="J176">
        <f>IMAGINARY(E176)/256</f>
        <v>-0.021163776818766366</v>
      </c>
      <c r="K176" s="2">
        <f t="shared" si="10"/>
        <v>0.001572720157611149</v>
      </c>
      <c r="L176">
        <f t="shared" si="12"/>
        <v>0.6796875</v>
      </c>
      <c r="M176">
        <f t="shared" si="11"/>
        <v>1.471264367816092</v>
      </c>
    </row>
    <row r="177" spans="1:13" ht="12.75">
      <c r="A177">
        <v>175</v>
      </c>
      <c r="B177">
        <f t="shared" si="9"/>
        <v>1973.5833333333333</v>
      </c>
      <c r="C177">
        <v>330.7</v>
      </c>
      <c r="E177" t="s">
        <v>191</v>
      </c>
      <c r="I177">
        <f>IMREAL(E177)/256</f>
        <v>-0.05487952082118086</v>
      </c>
      <c r="J177">
        <f>IMAGINARY(E177)/256</f>
        <v>-0.029296009304346483</v>
      </c>
      <c r="K177" s="2">
        <f t="shared" si="10"/>
        <v>0.0038700179667227794</v>
      </c>
      <c r="L177">
        <f t="shared" si="12"/>
        <v>0.68359375</v>
      </c>
      <c r="M177">
        <f t="shared" si="11"/>
        <v>1.4628571428571429</v>
      </c>
    </row>
    <row r="178" spans="1:13" ht="12.75">
      <c r="A178">
        <v>176</v>
      </c>
      <c r="B178">
        <f t="shared" si="9"/>
        <v>1973.6666666666667</v>
      </c>
      <c r="C178">
        <v>329.15</v>
      </c>
      <c r="E178" t="s">
        <v>192</v>
      </c>
      <c r="I178">
        <f>IMREAL(E178)/256</f>
        <v>-0.051565914390076566</v>
      </c>
      <c r="J178">
        <f>IMAGINARY(E178)/256</f>
        <v>-0.02718043058990094</v>
      </c>
      <c r="K178" s="2">
        <f t="shared" si="10"/>
        <v>0.0033978193339371282</v>
      </c>
      <c r="L178">
        <f t="shared" si="12"/>
        <v>0.6875</v>
      </c>
      <c r="M178">
        <f t="shared" si="11"/>
        <v>1.4545454545454546</v>
      </c>
    </row>
    <row r="179" spans="1:13" ht="12.75">
      <c r="A179">
        <v>177</v>
      </c>
      <c r="B179">
        <f t="shared" si="9"/>
        <v>1973.75</v>
      </c>
      <c r="C179">
        <v>327.34</v>
      </c>
      <c r="E179" t="s">
        <v>193</v>
      </c>
      <c r="I179">
        <f>IMREAL(E179)/256</f>
        <v>-0.0503033300091125</v>
      </c>
      <c r="J179">
        <f>IMAGINARY(E179)/256</f>
        <v>-0.03291929120481805</v>
      </c>
      <c r="K179" s="2">
        <f t="shared" si="10"/>
        <v>0.0036141047434332892</v>
      </c>
      <c r="L179">
        <f t="shared" si="12"/>
        <v>0.69140625</v>
      </c>
      <c r="M179">
        <f t="shared" si="11"/>
        <v>1.4463276836158192</v>
      </c>
    </row>
    <row r="180" spans="1:13" ht="12.75">
      <c r="A180">
        <v>178</v>
      </c>
      <c r="B180">
        <f t="shared" si="9"/>
        <v>1973.8333333333333</v>
      </c>
      <c r="C180">
        <v>327.02</v>
      </c>
      <c r="E180" t="s">
        <v>194</v>
      </c>
      <c r="I180">
        <f>IMREAL(E180)/256</f>
        <v>-0.05878865565163281</v>
      </c>
      <c r="J180">
        <f>IMAGINARY(E180)/256</f>
        <v>-0.03376749152169352</v>
      </c>
      <c r="K180" s="2">
        <f t="shared" si="10"/>
        <v>0.004596349516993902</v>
      </c>
      <c r="L180">
        <f t="shared" si="12"/>
        <v>0.6953125</v>
      </c>
      <c r="M180">
        <f t="shared" si="11"/>
        <v>1.4382022471910112</v>
      </c>
    </row>
    <row r="181" spans="1:13" ht="12.75">
      <c r="A181">
        <v>179</v>
      </c>
      <c r="B181">
        <f t="shared" si="9"/>
        <v>1973.9166666666667</v>
      </c>
      <c r="C181">
        <v>327.99</v>
      </c>
      <c r="E181" t="s">
        <v>195</v>
      </c>
      <c r="I181">
        <f>IMREAL(E181)/256</f>
        <v>-0.054183729305401565</v>
      </c>
      <c r="J181">
        <f>IMAGINARY(E181)/256</f>
        <v>-0.033041727109915625</v>
      </c>
      <c r="K181" s="2">
        <f t="shared" si="10"/>
        <v>0.004027632251847165</v>
      </c>
      <c r="L181">
        <f t="shared" si="12"/>
        <v>0.69921875</v>
      </c>
      <c r="M181">
        <f t="shared" si="11"/>
        <v>1.4301675977653632</v>
      </c>
    </row>
    <row r="182" spans="1:13" ht="12.75">
      <c r="A182">
        <v>180</v>
      </c>
      <c r="B182">
        <f t="shared" si="9"/>
        <v>1974</v>
      </c>
      <c r="C182">
        <v>328.48</v>
      </c>
      <c r="E182" t="s">
        <v>196</v>
      </c>
      <c r="I182">
        <f>IMREAL(E182)/256</f>
        <v>-0.060768936791257035</v>
      </c>
      <c r="J182">
        <f>IMAGINARY(E182)/256</f>
        <v>-0.028162000209125272</v>
      </c>
      <c r="K182" s="2">
        <f t="shared" si="10"/>
        <v>0.004485961934518565</v>
      </c>
      <c r="L182">
        <f t="shared" si="12"/>
        <v>0.703125</v>
      </c>
      <c r="M182">
        <f t="shared" si="11"/>
        <v>1.4222222222222223</v>
      </c>
    </row>
    <row r="183" spans="1:13" ht="12.75">
      <c r="A183">
        <v>181</v>
      </c>
      <c r="B183">
        <f t="shared" si="9"/>
        <v>1974.0833333333333</v>
      </c>
      <c r="C183">
        <v>329.18</v>
      </c>
      <c r="E183" t="s">
        <v>197</v>
      </c>
      <c r="I183">
        <f>IMREAL(E183)/256</f>
        <v>-0.05628033066518047</v>
      </c>
      <c r="J183">
        <f>IMAGINARY(E183)/256</f>
        <v>-0.037412801987423284</v>
      </c>
      <c r="K183" s="2">
        <f t="shared" si="10"/>
        <v>0.004567193372332197</v>
      </c>
      <c r="L183">
        <f t="shared" si="12"/>
        <v>0.70703125</v>
      </c>
      <c r="M183">
        <f t="shared" si="11"/>
        <v>1.4143646408839778</v>
      </c>
    </row>
    <row r="184" spans="1:13" ht="12.75">
      <c r="A184">
        <v>182</v>
      </c>
      <c r="B184">
        <f t="shared" si="9"/>
        <v>1974.1666666666667</v>
      </c>
      <c r="C184">
        <v>330.55</v>
      </c>
      <c r="E184" t="s">
        <v>198</v>
      </c>
      <c r="I184">
        <f>IMREAL(E184)/256</f>
        <v>-0.04883409937944336</v>
      </c>
      <c r="J184">
        <f>IMAGINARY(E184)/256</f>
        <v>-0.04957425491019883</v>
      </c>
      <c r="K184" s="2">
        <f t="shared" si="10"/>
        <v>0.004842376012102723</v>
      </c>
      <c r="L184">
        <f t="shared" si="12"/>
        <v>0.7109375</v>
      </c>
      <c r="M184">
        <f t="shared" si="11"/>
        <v>1.4065934065934067</v>
      </c>
    </row>
    <row r="185" spans="1:13" ht="12.75">
      <c r="A185">
        <v>183</v>
      </c>
      <c r="B185">
        <f t="shared" si="9"/>
        <v>1974.25</v>
      </c>
      <c r="C185">
        <v>331.32</v>
      </c>
      <c r="E185" t="s">
        <v>199</v>
      </c>
      <c r="I185">
        <f>IMREAL(E185)/256</f>
        <v>-0.055809767760414845</v>
      </c>
      <c r="J185">
        <f>IMAGINARY(E185)/256</f>
        <v>-0.03319255134698707</v>
      </c>
      <c r="K185" s="2">
        <f t="shared" si="10"/>
        <v>0.004216475642393813</v>
      </c>
      <c r="L185">
        <f t="shared" si="12"/>
        <v>0.71484375</v>
      </c>
      <c r="M185">
        <f t="shared" si="11"/>
        <v>1.3989071038251366</v>
      </c>
    </row>
    <row r="186" spans="1:13" ht="12.75">
      <c r="A186">
        <v>184</v>
      </c>
      <c r="B186">
        <f t="shared" si="9"/>
        <v>1974.3333333333333</v>
      </c>
      <c r="C186">
        <v>332.48</v>
      </c>
      <c r="E186" t="s">
        <v>200</v>
      </c>
      <c r="I186">
        <f>IMREAL(E186)/256</f>
        <v>-0.04800927796099297</v>
      </c>
      <c r="J186">
        <f>IMAGINARY(E186)/256</f>
        <v>-0.045413838740628515</v>
      </c>
      <c r="K186" s="2">
        <f t="shared" si="10"/>
        <v>0.004367307519495697</v>
      </c>
      <c r="L186">
        <f t="shared" si="12"/>
        <v>0.71875</v>
      </c>
      <c r="M186">
        <f t="shared" si="11"/>
        <v>1.391304347826087</v>
      </c>
    </row>
    <row r="187" spans="1:13" ht="12.75">
      <c r="A187">
        <v>185</v>
      </c>
      <c r="B187">
        <f t="shared" si="9"/>
        <v>1974.4166666666667</v>
      </c>
      <c r="C187">
        <v>332.92</v>
      </c>
      <c r="E187" t="s">
        <v>201</v>
      </c>
      <c r="I187">
        <f>IMREAL(E187)/256</f>
        <v>-0.05976133470607617</v>
      </c>
      <c r="J187">
        <f>IMAGINARY(E187)/256</f>
        <v>-0.035255270060199025</v>
      </c>
      <c r="K187" s="2">
        <f t="shared" si="10"/>
        <v>0.00481435119286923</v>
      </c>
      <c r="L187">
        <f t="shared" si="12"/>
        <v>0.72265625</v>
      </c>
      <c r="M187">
        <f t="shared" si="11"/>
        <v>1.3837837837837839</v>
      </c>
    </row>
    <row r="188" spans="1:13" ht="12.75">
      <c r="A188">
        <v>186</v>
      </c>
      <c r="B188">
        <f t="shared" si="9"/>
        <v>1974.5</v>
      </c>
      <c r="C188">
        <v>332.08</v>
      </c>
      <c r="E188" t="s">
        <v>202</v>
      </c>
      <c r="I188">
        <f>IMREAL(E188)/256</f>
        <v>-0.05055599603351953</v>
      </c>
      <c r="J188">
        <f>IMAGINARY(E188)/256</f>
        <v>-0.03524787097559906</v>
      </c>
      <c r="K188" s="2">
        <f t="shared" si="10"/>
        <v>0.0037983211432537217</v>
      </c>
      <c r="L188">
        <f t="shared" si="12"/>
        <v>0.7265625</v>
      </c>
      <c r="M188">
        <f t="shared" si="11"/>
        <v>1.3763440860215055</v>
      </c>
    </row>
    <row r="189" spans="1:13" ht="12.75">
      <c r="A189">
        <v>187</v>
      </c>
      <c r="B189">
        <f t="shared" si="9"/>
        <v>1974.5833333333333</v>
      </c>
      <c r="C189">
        <v>331.02</v>
      </c>
      <c r="E189" t="s">
        <v>203</v>
      </c>
      <c r="I189">
        <f>IMREAL(E189)/256</f>
        <v>-0.038121582702871644</v>
      </c>
      <c r="J189">
        <f>IMAGINARY(E189)/256</f>
        <v>-0.03989996221589219</v>
      </c>
      <c r="K189" s="2">
        <f t="shared" si="10"/>
        <v>0.0030452620526015073</v>
      </c>
      <c r="L189">
        <f t="shared" si="12"/>
        <v>0.73046875</v>
      </c>
      <c r="M189">
        <f t="shared" si="11"/>
        <v>1.3689839572192513</v>
      </c>
    </row>
    <row r="190" spans="1:13" ht="12.75">
      <c r="A190">
        <v>188</v>
      </c>
      <c r="B190">
        <f t="shared" si="9"/>
        <v>1974.6666666666667</v>
      </c>
      <c r="C190">
        <v>329.24</v>
      </c>
      <c r="E190" t="s">
        <v>204</v>
      </c>
      <c r="I190">
        <f>IMREAL(E190)/256</f>
        <v>-0.05937539692697578</v>
      </c>
      <c r="J190">
        <f>IMAGINARY(E190)/256</f>
        <v>-0.04059447954805703</v>
      </c>
      <c r="K190" s="2">
        <f t="shared" si="10"/>
        <v>0.005173349530013546</v>
      </c>
      <c r="L190">
        <f t="shared" si="12"/>
        <v>0.734375</v>
      </c>
      <c r="M190">
        <f t="shared" si="11"/>
        <v>1.3617021276595744</v>
      </c>
    </row>
    <row r="191" spans="1:13" ht="12.75">
      <c r="A191">
        <v>189</v>
      </c>
      <c r="B191">
        <f t="shared" si="9"/>
        <v>1974.75</v>
      </c>
      <c r="C191">
        <v>327.28</v>
      </c>
      <c r="E191" t="s">
        <v>205</v>
      </c>
      <c r="I191">
        <f>IMREAL(E191)/256</f>
        <v>-0.05510167819950547</v>
      </c>
      <c r="J191">
        <f>IMAGINARY(E191)/256</f>
        <v>-0.04079399689873633</v>
      </c>
      <c r="K191" s="2">
        <f t="shared" si="10"/>
        <v>0.0047003451233759656</v>
      </c>
      <c r="L191">
        <f t="shared" si="12"/>
        <v>0.73828125</v>
      </c>
      <c r="M191">
        <f t="shared" si="11"/>
        <v>1.3544973544973544</v>
      </c>
    </row>
    <row r="192" spans="1:13" ht="12.75">
      <c r="A192">
        <v>190</v>
      </c>
      <c r="B192">
        <f t="shared" si="9"/>
        <v>1974.8333333333333</v>
      </c>
      <c r="C192">
        <v>327.21</v>
      </c>
      <c r="E192" t="s">
        <v>206</v>
      </c>
      <c r="I192">
        <f>IMREAL(E192)/256</f>
        <v>-0.05857001585413047</v>
      </c>
      <c r="J192">
        <f>IMAGINARY(E192)/256</f>
        <v>-0.05033430178303125</v>
      </c>
      <c r="K192" s="2">
        <f t="shared" si="10"/>
        <v>0.005963988693138357</v>
      </c>
      <c r="L192">
        <f t="shared" si="12"/>
        <v>0.7421875</v>
      </c>
      <c r="M192">
        <f t="shared" si="11"/>
        <v>1.3473684210526315</v>
      </c>
    </row>
    <row r="193" spans="1:13" ht="12.75">
      <c r="A193">
        <v>191</v>
      </c>
      <c r="B193">
        <f t="shared" si="9"/>
        <v>1974.9166666666667</v>
      </c>
      <c r="C193">
        <v>328.29</v>
      </c>
      <c r="E193" t="s">
        <v>207</v>
      </c>
      <c r="I193">
        <f>IMREAL(E193)/256</f>
        <v>-0.05265684439799336</v>
      </c>
      <c r="J193">
        <f>IMAGINARY(E193)/256</f>
        <v>-0.04423466382613086</v>
      </c>
      <c r="K193" s="2">
        <f t="shared" si="10"/>
        <v>0.004729448745765295</v>
      </c>
      <c r="L193">
        <f t="shared" si="12"/>
        <v>0.74609375</v>
      </c>
      <c r="M193">
        <f t="shared" si="11"/>
        <v>1.3403141361256545</v>
      </c>
    </row>
    <row r="194" spans="1:13" ht="12.75">
      <c r="A194">
        <v>192</v>
      </c>
      <c r="B194">
        <f t="shared" si="9"/>
        <v>1975</v>
      </c>
      <c r="C194">
        <v>329.41</v>
      </c>
      <c r="E194" t="s">
        <v>208</v>
      </c>
      <c r="I194">
        <f>IMREAL(E194)/256</f>
        <v>-0.06894531250000586</v>
      </c>
      <c r="J194">
        <f>IMAGINARY(E194)/256</f>
        <v>-0.09789062500000507</v>
      </c>
      <c r="K194" s="2">
        <f t="shared" si="10"/>
        <v>0.014336030578615084</v>
      </c>
      <c r="L194">
        <f t="shared" si="12"/>
        <v>0.75</v>
      </c>
      <c r="M194">
        <f t="shared" si="11"/>
        <v>1.3333333333333333</v>
      </c>
    </row>
    <row r="195" spans="1:13" ht="12.75">
      <c r="A195">
        <v>193</v>
      </c>
      <c r="B195">
        <f aca="true" t="shared" si="13" ref="B195:B258">A195/12+1959</f>
        <v>1975.0833333333333</v>
      </c>
      <c r="C195">
        <v>330.23</v>
      </c>
      <c r="E195" t="s">
        <v>209</v>
      </c>
      <c r="I195">
        <f>IMREAL(E195)/256</f>
        <v>-0.04542648749131602</v>
      </c>
      <c r="J195">
        <f>IMAGINARY(E195)/256</f>
        <v>-0.05216473287949648</v>
      </c>
      <c r="K195" s="2">
        <f aca="true" t="shared" si="14" ref="K195:K257">I195^2+J195^2</f>
        <v>0.004784725122187912</v>
      </c>
      <c r="L195">
        <f t="shared" si="12"/>
        <v>0.75390625</v>
      </c>
      <c r="M195">
        <f t="shared" si="11"/>
        <v>1.3264248704663213</v>
      </c>
    </row>
    <row r="196" spans="1:13" ht="12.75">
      <c r="A196">
        <v>194</v>
      </c>
      <c r="B196">
        <f t="shared" si="13"/>
        <v>1975.1666666666667</v>
      </c>
      <c r="C196">
        <v>331.24</v>
      </c>
      <c r="E196" t="s">
        <v>210</v>
      </c>
      <c r="I196">
        <f>IMREAL(E196)/256</f>
        <v>-0.03840603442959574</v>
      </c>
      <c r="J196">
        <f>IMAGINARY(E196)/256</f>
        <v>-0.0609218500041664</v>
      </c>
      <c r="K196" s="2">
        <f t="shared" si="14"/>
        <v>0.005186495288537443</v>
      </c>
      <c r="L196">
        <f t="shared" si="12"/>
        <v>0.7578125</v>
      </c>
      <c r="M196">
        <f aca="true" t="shared" si="15" ref="M196:M257">1/L196</f>
        <v>1.3195876288659794</v>
      </c>
    </row>
    <row r="197" spans="1:13" ht="12.75">
      <c r="A197">
        <v>195</v>
      </c>
      <c r="B197">
        <f t="shared" si="13"/>
        <v>1975.25</v>
      </c>
      <c r="C197">
        <v>331.87</v>
      </c>
      <c r="E197" t="s">
        <v>211</v>
      </c>
      <c r="I197">
        <f>IMREAL(E197)/256</f>
        <v>-0.05740350359646758</v>
      </c>
      <c r="J197">
        <f>IMAGINARY(E197)/256</f>
        <v>-0.05276579875822852</v>
      </c>
      <c r="K197" s="2">
        <f t="shared" si="14"/>
        <v>0.006079391743743536</v>
      </c>
      <c r="L197">
        <f t="shared" si="12"/>
        <v>0.76171875</v>
      </c>
      <c r="M197">
        <f t="shared" si="15"/>
        <v>1.3128205128205128</v>
      </c>
    </row>
    <row r="198" spans="1:13" ht="12.75">
      <c r="A198">
        <v>196</v>
      </c>
      <c r="B198">
        <f t="shared" si="13"/>
        <v>1975.3333333333333</v>
      </c>
      <c r="C198">
        <v>333.14</v>
      </c>
      <c r="E198" t="s">
        <v>212</v>
      </c>
      <c r="I198">
        <f>IMREAL(E198)/256</f>
        <v>-0.045911446658527345</v>
      </c>
      <c r="J198">
        <f>IMAGINARY(E198)/256</f>
        <v>-0.04949760472451797</v>
      </c>
      <c r="K198" s="2">
        <f t="shared" si="14"/>
        <v>0.004557873807743425</v>
      </c>
      <c r="L198">
        <f t="shared" si="12"/>
        <v>0.765625</v>
      </c>
      <c r="M198">
        <f t="shared" si="15"/>
        <v>1.3061224489795917</v>
      </c>
    </row>
    <row r="199" spans="1:13" ht="12.75">
      <c r="A199">
        <v>197</v>
      </c>
      <c r="B199">
        <f t="shared" si="13"/>
        <v>1975.4166666666667</v>
      </c>
      <c r="C199">
        <v>333.8</v>
      </c>
      <c r="E199" t="s">
        <v>213</v>
      </c>
      <c r="I199">
        <f>IMREAL(E199)/256</f>
        <v>-0.03162656545117383</v>
      </c>
      <c r="J199">
        <f>IMAGINARY(E199)/256</f>
        <v>-0.06506361596653633</v>
      </c>
      <c r="K199" s="2">
        <f t="shared" si="14"/>
        <v>0.0052335137648783035</v>
      </c>
      <c r="L199">
        <f t="shared" si="12"/>
        <v>0.76953125</v>
      </c>
      <c r="M199">
        <f t="shared" si="15"/>
        <v>1.299492385786802</v>
      </c>
    </row>
    <row r="200" spans="1:13" ht="12.75">
      <c r="A200">
        <v>198</v>
      </c>
      <c r="B200">
        <f t="shared" si="13"/>
        <v>1975.5</v>
      </c>
      <c r="C200">
        <v>333.42</v>
      </c>
      <c r="E200" t="s">
        <v>214</v>
      </c>
      <c r="I200">
        <f>IMREAL(E200)/256</f>
        <v>-0.04881963387865703</v>
      </c>
      <c r="J200">
        <f>IMAGINARY(E200)/256</f>
        <v>-0.07769630611239219</v>
      </c>
      <c r="K200" s="2">
        <f t="shared" si="14"/>
        <v>0.008420072635556669</v>
      </c>
      <c r="L200">
        <f t="shared" si="12"/>
        <v>0.7734375</v>
      </c>
      <c r="M200">
        <f t="shared" si="15"/>
        <v>1.292929292929293</v>
      </c>
    </row>
    <row r="201" spans="1:13" ht="12.75">
      <c r="A201">
        <v>199</v>
      </c>
      <c r="B201">
        <f t="shared" si="13"/>
        <v>1975.5833333333333</v>
      </c>
      <c r="C201">
        <v>331.73</v>
      </c>
      <c r="E201" t="s">
        <v>215</v>
      </c>
      <c r="I201">
        <f>IMREAL(E201)/256</f>
        <v>-0.06078866745018633</v>
      </c>
      <c r="J201">
        <f>IMAGINARY(E201)/256</f>
        <v>-0.05855863720360508</v>
      </c>
      <c r="K201" s="2">
        <f t="shared" si="14"/>
        <v>0.007124376081512784</v>
      </c>
      <c r="L201">
        <f t="shared" si="12"/>
        <v>0.77734375</v>
      </c>
      <c r="M201">
        <f t="shared" si="15"/>
        <v>1.2864321608040201</v>
      </c>
    </row>
    <row r="202" spans="1:13" ht="12.75">
      <c r="A202">
        <v>200</v>
      </c>
      <c r="B202">
        <f t="shared" si="13"/>
        <v>1975.6666666666667</v>
      </c>
      <c r="C202">
        <v>329.9</v>
      </c>
      <c r="E202" t="s">
        <v>216</v>
      </c>
      <c r="I202">
        <f>IMREAL(E202)/256</f>
        <v>-0.037052647825634416</v>
      </c>
      <c r="J202">
        <f>IMAGINARY(E202)/256</f>
        <v>-0.06560780263565626</v>
      </c>
      <c r="K202" s="2">
        <f t="shared" si="14"/>
        <v>0.005677282477569714</v>
      </c>
      <c r="L202">
        <f t="shared" si="12"/>
        <v>0.78125</v>
      </c>
      <c r="M202">
        <f t="shared" si="15"/>
        <v>1.28</v>
      </c>
    </row>
    <row r="203" spans="1:13" ht="12.75">
      <c r="A203">
        <v>201</v>
      </c>
      <c r="B203">
        <f t="shared" si="13"/>
        <v>1975.75</v>
      </c>
      <c r="C203">
        <v>328.4</v>
      </c>
      <c r="E203" t="s">
        <v>115</v>
      </c>
      <c r="I203">
        <f>IMREAL(E203)/256</f>
        <v>-0.039260166840756644</v>
      </c>
      <c r="J203">
        <f>IMAGINARY(E203)/256</f>
        <v>-0.04594851374483086</v>
      </c>
      <c r="K203" s="2">
        <f t="shared" si="14"/>
        <v>0.003652626615722958</v>
      </c>
      <c r="L203">
        <f t="shared" si="12"/>
        <v>0.78515625</v>
      </c>
      <c r="M203">
        <f t="shared" si="15"/>
        <v>1.2736318407960199</v>
      </c>
    </row>
    <row r="204" spans="1:13" ht="12.75">
      <c r="A204">
        <v>202</v>
      </c>
      <c r="B204">
        <f t="shared" si="13"/>
        <v>1975.8333333333333</v>
      </c>
      <c r="C204">
        <v>328.17</v>
      </c>
      <c r="E204" t="s">
        <v>116</v>
      </c>
      <c r="I204">
        <f>IMREAL(E204)/256</f>
        <v>-0.04701684113097773</v>
      </c>
      <c r="J204">
        <f>IMAGINARY(E204)/256</f>
        <v>-0.06252338271456445</v>
      </c>
      <c r="K204" s="2">
        <f t="shared" si="14"/>
        <v>0.006119756736007497</v>
      </c>
      <c r="L204">
        <f t="shared" si="12"/>
        <v>0.7890625</v>
      </c>
      <c r="M204">
        <f t="shared" si="15"/>
        <v>1.2673267326732673</v>
      </c>
    </row>
    <row r="205" spans="1:13" ht="12.75">
      <c r="A205">
        <v>203</v>
      </c>
      <c r="B205">
        <f t="shared" si="13"/>
        <v>1975.9166666666667</v>
      </c>
      <c r="C205">
        <v>329.32</v>
      </c>
      <c r="E205" t="s">
        <v>117</v>
      </c>
      <c r="I205">
        <f>IMREAL(E205)/256</f>
        <v>-0.04180599830929922</v>
      </c>
      <c r="J205">
        <f>IMAGINARY(E205)/256</f>
        <v>-0.0907171645168668</v>
      </c>
      <c r="K205" s="2">
        <f t="shared" si="14"/>
        <v>0.009977345432617406</v>
      </c>
      <c r="L205">
        <f t="shared" si="12"/>
        <v>0.79296875</v>
      </c>
      <c r="M205">
        <f t="shared" si="15"/>
        <v>1.2610837438423645</v>
      </c>
    </row>
    <row r="206" spans="1:13" ht="12.75">
      <c r="A206">
        <v>204</v>
      </c>
      <c r="B206">
        <f t="shared" si="13"/>
        <v>1976</v>
      </c>
      <c r="C206">
        <v>330.59</v>
      </c>
      <c r="E206" t="s">
        <v>220</v>
      </c>
      <c r="I206">
        <f>IMREAL(E206)/256</f>
        <v>-0.05454836981748828</v>
      </c>
      <c r="J206">
        <f>IMAGINARY(E206)/256</f>
        <v>-0.06606730102018477</v>
      </c>
      <c r="K206" s="2">
        <f t="shared" si="14"/>
        <v>0.007340412913837173</v>
      </c>
      <c r="L206">
        <f t="shared" si="12"/>
        <v>0.796875</v>
      </c>
      <c r="M206">
        <f t="shared" si="15"/>
        <v>1.2549019607843137</v>
      </c>
    </row>
    <row r="207" spans="1:13" ht="12.75">
      <c r="A207">
        <v>205</v>
      </c>
      <c r="B207">
        <f t="shared" si="13"/>
        <v>1976.0833333333333</v>
      </c>
      <c r="C207">
        <v>331.58</v>
      </c>
      <c r="E207" t="s">
        <v>221</v>
      </c>
      <c r="I207">
        <f>IMREAL(E207)/256</f>
        <v>-0.03425092362886844</v>
      </c>
      <c r="J207">
        <f>IMAGINARY(E207)/256</f>
        <v>-0.07999993583353515</v>
      </c>
      <c r="K207" s="2">
        <f t="shared" si="14"/>
        <v>0.0075731155028003205</v>
      </c>
      <c r="L207">
        <f t="shared" si="12"/>
        <v>0.80078125</v>
      </c>
      <c r="M207">
        <f t="shared" si="15"/>
        <v>1.248780487804878</v>
      </c>
    </row>
    <row r="208" spans="1:13" ht="12.75">
      <c r="A208">
        <v>206</v>
      </c>
      <c r="B208">
        <f t="shared" si="13"/>
        <v>1976.1666666666667</v>
      </c>
      <c r="C208">
        <v>332.39</v>
      </c>
      <c r="E208" t="s">
        <v>222</v>
      </c>
      <c r="I208">
        <f>IMREAL(E208)/256</f>
        <v>-0.04697560601498945</v>
      </c>
      <c r="J208">
        <f>IMAGINARY(E208)/256</f>
        <v>-0.05902575546522461</v>
      </c>
      <c r="K208" s="2">
        <f t="shared" si="14"/>
        <v>0.005690747368716005</v>
      </c>
      <c r="L208">
        <f t="shared" si="12"/>
        <v>0.8046875</v>
      </c>
      <c r="M208">
        <f t="shared" si="15"/>
        <v>1.2427184466019416</v>
      </c>
    </row>
    <row r="209" spans="1:13" ht="12.75">
      <c r="A209">
        <v>207</v>
      </c>
      <c r="B209">
        <f t="shared" si="13"/>
        <v>1976.25</v>
      </c>
      <c r="C209">
        <v>333.33</v>
      </c>
      <c r="E209" t="s">
        <v>223</v>
      </c>
      <c r="I209">
        <f>IMREAL(E209)/256</f>
        <v>-0.04227712247524336</v>
      </c>
      <c r="J209">
        <f>IMAGINARY(E209)/256</f>
        <v>-0.07395425161819101</v>
      </c>
      <c r="K209" s="2">
        <f t="shared" si="14"/>
        <v>0.007256586417193435</v>
      </c>
      <c r="L209">
        <f t="shared" si="12"/>
        <v>0.80859375</v>
      </c>
      <c r="M209">
        <f t="shared" si="15"/>
        <v>1.2367149758454106</v>
      </c>
    </row>
    <row r="210" spans="1:13" ht="12.75">
      <c r="A210">
        <v>208</v>
      </c>
      <c r="B210">
        <f t="shared" si="13"/>
        <v>1976.3333333333333</v>
      </c>
      <c r="C210">
        <v>334.41</v>
      </c>
      <c r="E210" t="s">
        <v>224</v>
      </c>
      <c r="I210">
        <f>IMREAL(E210)/256</f>
        <v>-0.01176249522906457</v>
      </c>
      <c r="J210">
        <f>IMAGINARY(E210)/256</f>
        <v>-0.06789417782669062</v>
      </c>
      <c r="K210" s="2">
        <f t="shared" si="14"/>
        <v>0.004747975676776054</v>
      </c>
      <c r="L210">
        <f t="shared" si="12"/>
        <v>0.8125</v>
      </c>
      <c r="M210">
        <f t="shared" si="15"/>
        <v>1.2307692307692308</v>
      </c>
    </row>
    <row r="211" spans="1:13" ht="12.75">
      <c r="A211">
        <v>209</v>
      </c>
      <c r="B211">
        <f t="shared" si="13"/>
        <v>1976.4166666666667</v>
      </c>
      <c r="C211">
        <v>334.71</v>
      </c>
      <c r="E211" t="s">
        <v>225</v>
      </c>
      <c r="I211">
        <f>IMREAL(E211)/256</f>
        <v>-0.048810330523451954</v>
      </c>
      <c r="J211">
        <f>IMAGINARY(E211)/256</f>
        <v>-0.0736244935948664</v>
      </c>
      <c r="K211" s="2">
        <f t="shared" si="14"/>
        <v>0.007803014422909151</v>
      </c>
      <c r="L211">
        <f t="shared" si="12"/>
        <v>0.81640625</v>
      </c>
      <c r="M211">
        <f t="shared" si="15"/>
        <v>1.2248803827751196</v>
      </c>
    </row>
    <row r="212" spans="1:13" ht="12.75">
      <c r="A212">
        <v>210</v>
      </c>
      <c r="B212">
        <f t="shared" si="13"/>
        <v>1976.5</v>
      </c>
      <c r="C212">
        <v>334.17</v>
      </c>
      <c r="E212" t="s">
        <v>226</v>
      </c>
      <c r="I212">
        <f>IMREAL(E212)/256</f>
        <v>-0.011035360934800977</v>
      </c>
      <c r="J212">
        <f>IMAGINARY(E212)/256</f>
        <v>-0.08419005617839688</v>
      </c>
      <c r="K212" s="2">
        <f t="shared" si="14"/>
        <v>0.007209744750282954</v>
      </c>
      <c r="L212">
        <f t="shared" si="12"/>
        <v>0.8203125</v>
      </c>
      <c r="M212">
        <f t="shared" si="15"/>
        <v>1.2190476190476192</v>
      </c>
    </row>
    <row r="213" spans="1:13" ht="12.75">
      <c r="A213">
        <v>211</v>
      </c>
      <c r="B213">
        <f t="shared" si="13"/>
        <v>1976.5833333333333</v>
      </c>
      <c r="C213">
        <v>332.88</v>
      </c>
      <c r="E213" t="s">
        <v>227</v>
      </c>
      <c r="I213">
        <f>IMREAL(E213)/256</f>
        <v>-0.0029794027746175037</v>
      </c>
      <c r="J213">
        <f>IMAGINARY(E213)/256</f>
        <v>-0.08315528142354804</v>
      </c>
      <c r="K213" s="2">
        <f t="shared" si="14"/>
        <v>0.0069236776695228725</v>
      </c>
      <c r="L213">
        <f t="shared" si="12"/>
        <v>0.82421875</v>
      </c>
      <c r="M213">
        <f t="shared" si="15"/>
        <v>1.2132701421800949</v>
      </c>
    </row>
    <row r="214" spans="1:13" ht="12.75">
      <c r="A214">
        <v>212</v>
      </c>
      <c r="B214">
        <f t="shared" si="13"/>
        <v>1976.6666666666667</v>
      </c>
      <c r="C214">
        <v>330.77</v>
      </c>
      <c r="E214" t="s">
        <v>228</v>
      </c>
      <c r="I214">
        <f>IMREAL(E214)/256</f>
        <v>0.009323430514751329</v>
      </c>
      <c r="J214">
        <f>IMAGINARY(E214)/256</f>
        <v>-0.08451055240747149</v>
      </c>
      <c r="K214" s="2">
        <f t="shared" si="14"/>
        <v>0.007228959824779381</v>
      </c>
      <c r="L214">
        <f t="shared" si="12"/>
        <v>0.828125</v>
      </c>
      <c r="M214">
        <f t="shared" si="15"/>
        <v>1.2075471698113207</v>
      </c>
    </row>
    <row r="215" spans="1:13" ht="12.75">
      <c r="A215">
        <v>213</v>
      </c>
      <c r="B215">
        <f t="shared" si="13"/>
        <v>1976.75</v>
      </c>
      <c r="C215">
        <v>329.14</v>
      </c>
      <c r="E215" t="s">
        <v>229</v>
      </c>
      <c r="I215">
        <f>IMREAL(E215)/256</f>
        <v>0.23643870691562383</v>
      </c>
      <c r="J215">
        <f>IMAGINARY(E215)/256</f>
        <v>-0.08197732777673476</v>
      </c>
      <c r="K215" s="2">
        <f t="shared" si="14"/>
        <v>0.06262354439734648</v>
      </c>
      <c r="L215">
        <f t="shared" si="12"/>
        <v>0.83203125</v>
      </c>
      <c r="M215">
        <f t="shared" si="15"/>
        <v>1.2018779342723005</v>
      </c>
    </row>
    <row r="216" spans="1:13" ht="12.75">
      <c r="A216">
        <v>214</v>
      </c>
      <c r="B216">
        <f t="shared" si="13"/>
        <v>1976.8333333333333</v>
      </c>
      <c r="C216">
        <v>328.77</v>
      </c>
      <c r="E216" t="s">
        <v>230</v>
      </c>
      <c r="I216">
        <f>IMREAL(E216)/256</f>
        <v>-0.20728245236884296</v>
      </c>
      <c r="J216">
        <f>IMAGINARY(E216)/256</f>
        <v>-0.10572236896019258</v>
      </c>
      <c r="K216" s="2">
        <f t="shared" si="14"/>
        <v>0.05414323435859674</v>
      </c>
      <c r="L216">
        <f t="shared" si="12"/>
        <v>0.8359375</v>
      </c>
      <c r="M216">
        <f t="shared" si="15"/>
        <v>1.1962616822429906</v>
      </c>
    </row>
    <row r="217" spans="1:13" ht="12.75">
      <c r="A217">
        <v>215</v>
      </c>
      <c r="B217">
        <f t="shared" si="13"/>
        <v>1976.9166666666667</v>
      </c>
      <c r="C217">
        <v>330.14</v>
      </c>
      <c r="E217" t="s">
        <v>231</v>
      </c>
      <c r="I217">
        <f>IMREAL(E217)/256</f>
        <v>-0.12794654485975976</v>
      </c>
      <c r="J217">
        <f>IMAGINARY(E217)/256</f>
        <v>-0.08800271092035937</v>
      </c>
      <c r="K217" s="2">
        <f t="shared" si="14"/>
        <v>0.024114795470882855</v>
      </c>
      <c r="L217">
        <f t="shared" si="12"/>
        <v>0.83984375</v>
      </c>
      <c r="M217">
        <f t="shared" si="15"/>
        <v>1.1906976744186046</v>
      </c>
    </row>
    <row r="218" spans="1:13" ht="12.75">
      <c r="A218">
        <v>216</v>
      </c>
      <c r="B218">
        <f t="shared" si="13"/>
        <v>1977</v>
      </c>
      <c r="C218">
        <v>331.52</v>
      </c>
      <c r="E218" t="s">
        <v>232</v>
      </c>
      <c r="I218">
        <f>IMREAL(E218)/256</f>
        <v>-0.11244998500200586</v>
      </c>
      <c r="J218">
        <f>IMAGINARY(E218)/256</f>
        <v>-0.10789984998364649</v>
      </c>
      <c r="K218" s="2">
        <f t="shared" si="14"/>
        <v>0.024287376753444757</v>
      </c>
      <c r="L218">
        <f t="shared" si="12"/>
        <v>0.84375</v>
      </c>
      <c r="M218">
        <f t="shared" si="15"/>
        <v>1.1851851851851851</v>
      </c>
    </row>
    <row r="219" spans="1:13" ht="12.75">
      <c r="A219">
        <v>217</v>
      </c>
      <c r="B219">
        <f t="shared" si="13"/>
        <v>1977.0833333333333</v>
      </c>
      <c r="C219">
        <v>332.75</v>
      </c>
      <c r="E219" t="s">
        <v>233</v>
      </c>
      <c r="I219">
        <f>IMREAL(E219)/256</f>
        <v>-0.09812800097068515</v>
      </c>
      <c r="J219">
        <f>IMAGINARY(E219)/256</f>
        <v>-0.09989359668997773</v>
      </c>
      <c r="K219" s="2">
        <f t="shared" si="14"/>
        <v>0.019607835234162714</v>
      </c>
      <c r="L219">
        <f aca="true" t="shared" si="16" ref="L219:L257">A219/256</f>
        <v>0.84765625</v>
      </c>
      <c r="M219">
        <f t="shared" si="15"/>
        <v>1.1797235023041475</v>
      </c>
    </row>
    <row r="220" spans="1:13" ht="12.75">
      <c r="A220">
        <v>218</v>
      </c>
      <c r="B220">
        <f t="shared" si="13"/>
        <v>1977.1666666666667</v>
      </c>
      <c r="C220">
        <v>333.25</v>
      </c>
      <c r="E220" t="s">
        <v>234</v>
      </c>
      <c r="I220">
        <f>IMREAL(E220)/256</f>
        <v>-0.0726965159208582</v>
      </c>
      <c r="J220">
        <f>IMAGINARY(E220)/256</f>
        <v>-0.11922682315124532</v>
      </c>
      <c r="K220" s="2">
        <f t="shared" si="14"/>
        <v>0.019499818785769917</v>
      </c>
      <c r="L220">
        <f t="shared" si="16"/>
        <v>0.8515625</v>
      </c>
      <c r="M220">
        <f t="shared" si="15"/>
        <v>1.1743119266055047</v>
      </c>
    </row>
    <row r="221" spans="1:13" ht="12.75">
      <c r="A221">
        <v>219</v>
      </c>
      <c r="B221">
        <f t="shared" si="13"/>
        <v>1977.25</v>
      </c>
      <c r="C221">
        <v>334.53</v>
      </c>
      <c r="E221" t="s">
        <v>235</v>
      </c>
      <c r="I221">
        <f>IMREAL(E221)/256</f>
        <v>-0.10889675921430468</v>
      </c>
      <c r="J221">
        <f>IMAGINARY(E221)/256</f>
        <v>-0.10825283863022539</v>
      </c>
      <c r="K221" s="2">
        <f t="shared" si="14"/>
        <v>0.02357718123887987</v>
      </c>
      <c r="L221">
        <f t="shared" si="16"/>
        <v>0.85546875</v>
      </c>
      <c r="M221">
        <f t="shared" si="15"/>
        <v>1.1689497716894977</v>
      </c>
    </row>
    <row r="222" spans="1:13" ht="12.75">
      <c r="A222">
        <v>220</v>
      </c>
      <c r="B222">
        <f t="shared" si="13"/>
        <v>1977.3333333333333</v>
      </c>
      <c r="C222">
        <v>335.9</v>
      </c>
      <c r="E222" t="s">
        <v>236</v>
      </c>
      <c r="I222">
        <f>IMREAL(E222)/256</f>
        <v>-0.08416305279598281</v>
      </c>
      <c r="J222">
        <f>IMAGINARY(E222)/256</f>
        <v>-0.11033771154904609</v>
      </c>
      <c r="K222" s="2">
        <f t="shared" si="14"/>
        <v>0.01925783004581989</v>
      </c>
      <c r="L222">
        <f t="shared" si="16"/>
        <v>0.859375</v>
      </c>
      <c r="M222">
        <f t="shared" si="15"/>
        <v>1.1636363636363636</v>
      </c>
    </row>
    <row r="223" spans="1:13" ht="12.75">
      <c r="A223">
        <v>221</v>
      </c>
      <c r="B223">
        <f t="shared" si="13"/>
        <v>1977.4166666666667</v>
      </c>
      <c r="C223">
        <v>336.57</v>
      </c>
      <c r="E223" t="s">
        <v>237</v>
      </c>
      <c r="I223">
        <f>IMREAL(E223)/256</f>
        <v>-0.07906881348486133</v>
      </c>
      <c r="J223">
        <f>IMAGINARY(E223)/256</f>
        <v>-0.10288124230452188</v>
      </c>
      <c r="K223" s="2">
        <f t="shared" si="14"/>
        <v>0.016836427284025533</v>
      </c>
      <c r="L223">
        <f t="shared" si="16"/>
        <v>0.86328125</v>
      </c>
      <c r="M223">
        <f t="shared" si="15"/>
        <v>1.158371040723982</v>
      </c>
    </row>
    <row r="224" spans="1:13" ht="12.75">
      <c r="A224">
        <v>222</v>
      </c>
      <c r="B224">
        <f t="shared" si="13"/>
        <v>1977.5</v>
      </c>
      <c r="C224">
        <v>336.1</v>
      </c>
      <c r="E224" t="s">
        <v>238</v>
      </c>
      <c r="I224">
        <f>IMREAL(E224)/256</f>
        <v>-0.05944566677978438</v>
      </c>
      <c r="J224">
        <f>IMAGINARY(E224)/256</f>
        <v>-0.11779717640124063</v>
      </c>
      <c r="K224" s="2">
        <f t="shared" si="14"/>
        <v>0.01740996206699816</v>
      </c>
      <c r="L224">
        <f t="shared" si="16"/>
        <v>0.8671875</v>
      </c>
      <c r="M224">
        <f t="shared" si="15"/>
        <v>1.1531531531531531</v>
      </c>
    </row>
    <row r="225" spans="1:13" ht="12.75">
      <c r="A225">
        <v>223</v>
      </c>
      <c r="B225">
        <f t="shared" si="13"/>
        <v>1977.5833333333333</v>
      </c>
      <c r="C225">
        <v>334.76</v>
      </c>
      <c r="E225" t="s">
        <v>239</v>
      </c>
      <c r="I225">
        <f>IMREAL(E225)/256</f>
        <v>-0.10054219975638164</v>
      </c>
      <c r="J225">
        <f>IMAGINARY(E225)/256</f>
        <v>-0.12060166474969414</v>
      </c>
      <c r="K225" s="2">
        <f t="shared" si="14"/>
        <v>0.024653495472249765</v>
      </c>
      <c r="L225">
        <f t="shared" si="16"/>
        <v>0.87109375</v>
      </c>
      <c r="M225">
        <f t="shared" si="15"/>
        <v>1.147982062780269</v>
      </c>
    </row>
    <row r="226" spans="1:13" ht="12.75">
      <c r="A226">
        <v>224</v>
      </c>
      <c r="B226">
        <f t="shared" si="13"/>
        <v>1977.6666666666667</v>
      </c>
      <c r="C226">
        <v>332.59</v>
      </c>
      <c r="E226" t="s">
        <v>240</v>
      </c>
      <c r="I226">
        <f>IMREAL(E226)/256</f>
        <v>-0.07318310052403594</v>
      </c>
      <c r="J226">
        <f>IMAGINARY(E226)/256</f>
        <v>-0.1382826590746879</v>
      </c>
      <c r="K226" s="2">
        <f t="shared" si="14"/>
        <v>0.02447786000307751</v>
      </c>
      <c r="L226">
        <f t="shared" si="16"/>
        <v>0.875</v>
      </c>
      <c r="M226">
        <f t="shared" si="15"/>
        <v>1.1428571428571428</v>
      </c>
    </row>
    <row r="227" spans="1:13" ht="12.75">
      <c r="A227">
        <v>225</v>
      </c>
      <c r="B227">
        <f t="shared" si="13"/>
        <v>1977.75</v>
      </c>
      <c r="C227">
        <v>331.41</v>
      </c>
      <c r="E227" t="s">
        <v>241</v>
      </c>
      <c r="I227">
        <f>IMREAL(E227)/256</f>
        <v>-0.0723247655757836</v>
      </c>
      <c r="J227">
        <f>IMAGINARY(E227)/256</f>
        <v>-0.12668699782203283</v>
      </c>
      <c r="K227" s="2">
        <f t="shared" si="14"/>
        <v>0.021280467132751803</v>
      </c>
      <c r="L227">
        <f t="shared" si="16"/>
        <v>0.87890625</v>
      </c>
      <c r="M227">
        <f t="shared" si="15"/>
        <v>1.1377777777777778</v>
      </c>
    </row>
    <row r="228" spans="1:13" ht="12.75">
      <c r="A228">
        <v>226</v>
      </c>
      <c r="B228">
        <f t="shared" si="13"/>
        <v>1977.8333333333333</v>
      </c>
      <c r="C228">
        <v>330.98</v>
      </c>
      <c r="E228" t="s">
        <v>242</v>
      </c>
      <c r="I228">
        <f>IMREAL(E228)/256</f>
        <v>-0.0923692850031332</v>
      </c>
      <c r="J228">
        <f>IMAGINARY(E228)/256</f>
        <v>-0.1416852137993535</v>
      </c>
      <c r="K228" s="2">
        <f t="shared" si="14"/>
        <v>0.028606784621358558</v>
      </c>
      <c r="L228">
        <f t="shared" si="16"/>
        <v>0.8828125</v>
      </c>
      <c r="M228">
        <f t="shared" si="15"/>
        <v>1.1327433628318584</v>
      </c>
    </row>
    <row r="229" spans="1:13" ht="12.75">
      <c r="A229">
        <v>227</v>
      </c>
      <c r="B229">
        <f t="shared" si="13"/>
        <v>1977.9166666666667</v>
      </c>
      <c r="C229">
        <v>332.24</v>
      </c>
      <c r="E229" t="s">
        <v>243</v>
      </c>
      <c r="I229">
        <f>IMREAL(E229)/256</f>
        <v>-0.044629278581071095</v>
      </c>
      <c r="J229">
        <f>IMAGINARY(E229)/256</f>
        <v>-0.17187404487157382</v>
      </c>
      <c r="K229" s="2">
        <f t="shared" si="14"/>
        <v>0.031532459807182625</v>
      </c>
      <c r="L229">
        <f t="shared" si="16"/>
        <v>0.88671875</v>
      </c>
      <c r="M229">
        <f t="shared" si="15"/>
        <v>1.1277533039647578</v>
      </c>
    </row>
    <row r="230" spans="1:13" ht="12.75">
      <c r="A230">
        <v>228</v>
      </c>
      <c r="B230">
        <f t="shared" si="13"/>
        <v>1978</v>
      </c>
      <c r="C230">
        <v>333.68</v>
      </c>
      <c r="E230" t="s">
        <v>244</v>
      </c>
      <c r="I230">
        <f>IMREAL(E230)/256</f>
        <v>-0.09913063705135196</v>
      </c>
      <c r="J230">
        <f>IMAGINARY(E230)/256</f>
        <v>-0.18756973384175507</v>
      </c>
      <c r="K230" s="2">
        <f t="shared" si="14"/>
        <v>0.04500928825567371</v>
      </c>
      <c r="L230">
        <f t="shared" si="16"/>
        <v>0.890625</v>
      </c>
      <c r="M230">
        <f t="shared" si="15"/>
        <v>1.1228070175438596</v>
      </c>
    </row>
    <row r="231" spans="1:13" ht="12.75">
      <c r="A231">
        <v>229</v>
      </c>
      <c r="B231">
        <f t="shared" si="13"/>
        <v>1978.0833333333333</v>
      </c>
      <c r="C231">
        <v>334.8</v>
      </c>
      <c r="E231" t="s">
        <v>245</v>
      </c>
      <c r="I231">
        <f>IMREAL(E231)/256</f>
        <v>-0.1047111265823211</v>
      </c>
      <c r="J231">
        <f>IMAGINARY(E231)/256</f>
        <v>-0.1715652714604</v>
      </c>
      <c r="K231" s="2">
        <f t="shared" si="14"/>
        <v>0.04039906240141961</v>
      </c>
      <c r="L231">
        <f t="shared" si="16"/>
        <v>0.89453125</v>
      </c>
      <c r="M231">
        <f t="shared" si="15"/>
        <v>1.1179039301310043</v>
      </c>
    </row>
    <row r="232" spans="1:13" ht="12.75">
      <c r="A232">
        <v>230</v>
      </c>
      <c r="B232">
        <f t="shared" si="13"/>
        <v>1978.1666666666667</v>
      </c>
      <c r="C232">
        <v>335.22</v>
      </c>
      <c r="E232" t="s">
        <v>246</v>
      </c>
      <c r="I232">
        <f>IMREAL(E232)/256</f>
        <v>-0.09472816013683945</v>
      </c>
      <c r="J232">
        <f>IMAGINARY(E232)/256</f>
        <v>-0.21163026493870157</v>
      </c>
      <c r="K232" s="2">
        <f t="shared" si="14"/>
        <v>0.05376079336093572</v>
      </c>
      <c r="L232">
        <f t="shared" si="16"/>
        <v>0.8984375</v>
      </c>
      <c r="M232">
        <f t="shared" si="15"/>
        <v>1.1130434782608696</v>
      </c>
    </row>
    <row r="233" spans="1:13" ht="12.75">
      <c r="A233">
        <v>231</v>
      </c>
      <c r="B233">
        <f t="shared" si="13"/>
        <v>1978.25</v>
      </c>
      <c r="C233">
        <v>336.47</v>
      </c>
      <c r="E233" t="s">
        <v>247</v>
      </c>
      <c r="I233">
        <f>IMREAL(E233)/256</f>
        <v>-0.10640908204786172</v>
      </c>
      <c r="J233">
        <f>IMAGINARY(E233)/256</f>
        <v>-0.21007437324715272</v>
      </c>
      <c r="K233" s="2">
        <f t="shared" si="14"/>
        <v>0.055454135037452605</v>
      </c>
      <c r="L233">
        <f t="shared" si="16"/>
        <v>0.90234375</v>
      </c>
      <c r="M233">
        <f t="shared" si="15"/>
        <v>1.1082251082251082</v>
      </c>
    </row>
    <row r="234" spans="1:13" ht="12.75">
      <c r="A234">
        <v>232</v>
      </c>
      <c r="B234">
        <f t="shared" si="13"/>
        <v>1978.3333333333333</v>
      </c>
      <c r="C234">
        <v>337.59</v>
      </c>
      <c r="E234" t="s">
        <v>248</v>
      </c>
      <c r="I234">
        <f>IMREAL(E234)/256</f>
        <v>-0.16235033941727733</v>
      </c>
      <c r="J234">
        <f>IMAGINARY(E234)/256</f>
        <v>-0.24941770886493633</v>
      </c>
      <c r="K234" s="2">
        <f t="shared" si="14"/>
        <v>0.0885668262043393</v>
      </c>
      <c r="L234">
        <f t="shared" si="16"/>
        <v>0.90625</v>
      </c>
      <c r="M234">
        <f t="shared" si="15"/>
        <v>1.103448275862069</v>
      </c>
    </row>
    <row r="235" spans="1:13" ht="12.75">
      <c r="A235">
        <v>233</v>
      </c>
      <c r="B235">
        <f t="shared" si="13"/>
        <v>1978.4166666666667</v>
      </c>
      <c r="C235">
        <v>337.84</v>
      </c>
      <c r="E235" t="s">
        <v>249</v>
      </c>
      <c r="I235">
        <f>IMREAL(E235)/256</f>
        <v>-0.22063844660704024</v>
      </c>
      <c r="J235">
        <f>IMAGINARY(E235)/256</f>
        <v>-0.3486686090208414</v>
      </c>
      <c r="K235" s="2">
        <f t="shared" si="14"/>
        <v>0.1702511230376961</v>
      </c>
      <c r="L235">
        <f t="shared" si="16"/>
        <v>0.91015625</v>
      </c>
      <c r="M235">
        <f t="shared" si="15"/>
        <v>1.0987124463519313</v>
      </c>
    </row>
    <row r="236" spans="1:13" ht="12.75">
      <c r="A236">
        <v>234</v>
      </c>
      <c r="B236">
        <f t="shared" si="13"/>
        <v>1978.5</v>
      </c>
      <c r="C236">
        <v>337.72</v>
      </c>
      <c r="E236" t="s">
        <v>250</v>
      </c>
      <c r="I236">
        <f>IMREAL(E236)/256</f>
        <v>-0.4506541622731367</v>
      </c>
      <c r="J236">
        <f>IMAGINARY(E236)/256</f>
        <v>-0.5299305279284805</v>
      </c>
      <c r="K236" s="2">
        <f t="shared" si="14"/>
        <v>0.4839155384046606</v>
      </c>
      <c r="L236">
        <f t="shared" si="16"/>
        <v>0.9140625</v>
      </c>
      <c r="M236">
        <f t="shared" si="15"/>
        <v>1.0940170940170941</v>
      </c>
    </row>
    <row r="237" spans="1:13" ht="12.75">
      <c r="A237">
        <v>235</v>
      </c>
      <c r="B237">
        <f t="shared" si="13"/>
        <v>1978.5833333333333</v>
      </c>
      <c r="C237">
        <v>336.37</v>
      </c>
      <c r="E237" t="s">
        <v>251</v>
      </c>
      <c r="I237">
        <f>IMREAL(E237)/256</f>
        <v>0.7990024363791367</v>
      </c>
      <c r="J237">
        <f>IMAGINARY(E237)/256</f>
        <v>0.49678823129127736</v>
      </c>
      <c r="K237" s="2">
        <f t="shared" si="14"/>
        <v>0.8852034400893121</v>
      </c>
      <c r="L237">
        <f t="shared" si="16"/>
        <v>0.91796875</v>
      </c>
      <c r="M237">
        <f t="shared" si="15"/>
        <v>1.0893617021276596</v>
      </c>
    </row>
    <row r="238" spans="1:13" ht="12.75">
      <c r="A238">
        <v>236</v>
      </c>
      <c r="B238">
        <f t="shared" si="13"/>
        <v>1978.6666666666667</v>
      </c>
      <c r="C238">
        <v>334.51</v>
      </c>
      <c r="E238" t="s">
        <v>252</v>
      </c>
      <c r="I238">
        <f>IMREAL(E238)/256</f>
        <v>0.16744343331357772</v>
      </c>
      <c r="J238">
        <f>IMAGINARY(E238)/256</f>
        <v>-0.00340099867966293</v>
      </c>
      <c r="K238" s="2">
        <f t="shared" si="14"/>
        <v>0.02804887015185762</v>
      </c>
      <c r="L238">
        <f t="shared" si="16"/>
        <v>0.921875</v>
      </c>
      <c r="M238">
        <f t="shared" si="15"/>
        <v>1.0847457627118644</v>
      </c>
    </row>
    <row r="239" spans="1:13" ht="12.75">
      <c r="A239">
        <v>237</v>
      </c>
      <c r="B239">
        <f t="shared" si="13"/>
        <v>1978.75</v>
      </c>
      <c r="C239">
        <v>332.6</v>
      </c>
      <c r="E239" t="s">
        <v>253</v>
      </c>
      <c r="I239">
        <f>IMREAL(E239)/256</f>
        <v>0.07509780658491602</v>
      </c>
      <c r="J239">
        <f>IMAGINARY(E239)/256</f>
        <v>-0.0741587257122586</v>
      </c>
      <c r="K239" s="2">
        <f t="shared" si="14"/>
        <v>0.01113919715313146</v>
      </c>
      <c r="L239">
        <f t="shared" si="16"/>
        <v>0.92578125</v>
      </c>
      <c r="M239">
        <f t="shared" si="15"/>
        <v>1.080168776371308</v>
      </c>
    </row>
    <row r="240" spans="1:13" ht="12.75">
      <c r="A240">
        <v>238</v>
      </c>
      <c r="B240">
        <f t="shared" si="13"/>
        <v>1978.8333333333333</v>
      </c>
      <c r="C240">
        <v>332.37</v>
      </c>
      <c r="E240" t="s">
        <v>254</v>
      </c>
      <c r="I240">
        <f>IMREAL(E240)/256</f>
        <v>0.04263713356543516</v>
      </c>
      <c r="J240">
        <f>IMAGINARY(E240)/256</f>
        <v>-0.13912889425629024</v>
      </c>
      <c r="K240" s="2">
        <f t="shared" si="14"/>
        <v>0.02117477437565475</v>
      </c>
      <c r="L240">
        <f t="shared" si="16"/>
        <v>0.9296875</v>
      </c>
      <c r="M240">
        <f t="shared" si="15"/>
        <v>1.0756302521008403</v>
      </c>
    </row>
    <row r="241" spans="1:13" ht="12.75">
      <c r="A241">
        <v>239</v>
      </c>
      <c r="B241">
        <f t="shared" si="13"/>
        <v>1978.9166666666667</v>
      </c>
      <c r="C241">
        <v>333.75</v>
      </c>
      <c r="E241" t="s">
        <v>255</v>
      </c>
      <c r="I241">
        <f>IMREAL(E241)/256</f>
        <v>0.004891498877535</v>
      </c>
      <c r="J241">
        <f>IMAGINARY(E241)/256</f>
        <v>-0.1541415973302117</v>
      </c>
      <c r="K241" s="2">
        <f t="shared" si="14"/>
        <v>0.023783558788778057</v>
      </c>
      <c r="L241">
        <f t="shared" si="16"/>
        <v>0.93359375</v>
      </c>
      <c r="M241">
        <f t="shared" si="15"/>
        <v>1.0711297071129706</v>
      </c>
    </row>
    <row r="242" spans="1:13" ht="12.75">
      <c r="A242">
        <v>240</v>
      </c>
      <c r="B242">
        <f t="shared" si="13"/>
        <v>1979</v>
      </c>
      <c r="C242">
        <v>334.79</v>
      </c>
      <c r="E242" t="s">
        <v>256</v>
      </c>
      <c r="I242">
        <f>IMREAL(E242)/256</f>
        <v>0.02677501877412617</v>
      </c>
      <c r="J242">
        <f>IMAGINARY(E242)/256</f>
        <v>-0.2187823001937379</v>
      </c>
      <c r="K242" s="2">
        <f t="shared" si="14"/>
        <v>0.048582596508417654</v>
      </c>
      <c r="L242">
        <f t="shared" si="16"/>
        <v>0.9375</v>
      </c>
      <c r="M242">
        <f t="shared" si="15"/>
        <v>1.0666666666666667</v>
      </c>
    </row>
    <row r="243" spans="1:13" ht="12.75">
      <c r="A243">
        <v>241</v>
      </c>
      <c r="B243">
        <f t="shared" si="13"/>
        <v>1979.0833333333333</v>
      </c>
      <c r="C243">
        <v>336.05</v>
      </c>
      <c r="E243" t="s">
        <v>257</v>
      </c>
      <c r="I243">
        <f>IMREAL(E243)/256</f>
        <v>0.029959034747759766</v>
      </c>
      <c r="J243">
        <f>IMAGINARY(E243)/256</f>
        <v>-0.20529730338931837</v>
      </c>
      <c r="K243" s="2">
        <f t="shared" si="14"/>
        <v>0.04304452654194331</v>
      </c>
      <c r="L243">
        <f t="shared" si="16"/>
        <v>0.94140625</v>
      </c>
      <c r="M243">
        <f t="shared" si="15"/>
        <v>1.062240663900415</v>
      </c>
    </row>
    <row r="244" spans="1:13" ht="12.75">
      <c r="A244">
        <v>242</v>
      </c>
      <c r="B244">
        <f t="shared" si="13"/>
        <v>1979.1666666666667</v>
      </c>
      <c r="C244">
        <v>336.59</v>
      </c>
      <c r="E244" t="s">
        <v>258</v>
      </c>
      <c r="I244">
        <f>IMREAL(E244)/256</f>
        <v>-0.015427130281316485</v>
      </c>
      <c r="J244">
        <f>IMAGINARY(E244)/256</f>
        <v>-0.24288439700878944</v>
      </c>
      <c r="K244" s="2">
        <f t="shared" si="14"/>
        <v>0.05923082665903996</v>
      </c>
      <c r="L244">
        <f t="shared" si="16"/>
        <v>0.9453125</v>
      </c>
      <c r="M244">
        <f t="shared" si="15"/>
        <v>1.0578512396694215</v>
      </c>
    </row>
    <row r="245" spans="1:13" ht="12.75">
      <c r="A245">
        <v>243</v>
      </c>
      <c r="B245">
        <f t="shared" si="13"/>
        <v>1979.25</v>
      </c>
      <c r="C245">
        <v>337.79</v>
      </c>
      <c r="E245" t="s">
        <v>259</v>
      </c>
      <c r="I245">
        <f>IMREAL(E245)/256</f>
        <v>-0.013672562727843555</v>
      </c>
      <c r="J245">
        <f>IMAGINARY(E245)/256</f>
        <v>-0.2621735991994207</v>
      </c>
      <c r="K245" s="2">
        <f t="shared" si="14"/>
        <v>0.0689219350887253</v>
      </c>
      <c r="L245">
        <f t="shared" si="16"/>
        <v>0.94921875</v>
      </c>
      <c r="M245">
        <f t="shared" si="15"/>
        <v>1.0534979423868314</v>
      </c>
    </row>
    <row r="246" spans="1:13" ht="12.75">
      <c r="A246">
        <v>244</v>
      </c>
      <c r="B246">
        <f t="shared" si="13"/>
        <v>1979.3333333333333</v>
      </c>
      <c r="C246">
        <v>338.71</v>
      </c>
      <c r="E246" t="s">
        <v>260</v>
      </c>
      <c r="I246">
        <f>IMREAL(E246)/256</f>
        <v>-0.00860154882574043</v>
      </c>
      <c r="J246">
        <f>IMAGINARY(E246)/256</f>
        <v>-0.2786951044741242</v>
      </c>
      <c r="K246" s="2">
        <f t="shared" si="14"/>
        <v>0.0777449479000446</v>
      </c>
      <c r="L246">
        <f t="shared" si="16"/>
        <v>0.953125</v>
      </c>
      <c r="M246">
        <f t="shared" si="15"/>
        <v>1.0491803278688525</v>
      </c>
    </row>
    <row r="247" spans="1:13" ht="12.75">
      <c r="A247">
        <v>245</v>
      </c>
      <c r="B247">
        <f t="shared" si="13"/>
        <v>1979.4166666666667</v>
      </c>
      <c r="C247">
        <v>339.3</v>
      </c>
      <c r="E247" t="s">
        <v>261</v>
      </c>
      <c r="I247">
        <f>IMREAL(E247)/256</f>
        <v>-0.037755082939251325</v>
      </c>
      <c r="J247">
        <f>IMAGINARY(E247)/256</f>
        <v>-0.3407941588498219</v>
      </c>
      <c r="K247" s="2">
        <f t="shared" si="14"/>
        <v>0.11756610499390739</v>
      </c>
      <c r="L247">
        <f t="shared" si="16"/>
        <v>0.95703125</v>
      </c>
      <c r="M247">
        <f t="shared" si="15"/>
        <v>1.0448979591836736</v>
      </c>
    </row>
    <row r="248" spans="1:13" ht="12.75">
      <c r="A248">
        <v>246</v>
      </c>
      <c r="B248">
        <f t="shared" si="13"/>
        <v>1979.5</v>
      </c>
      <c r="C248">
        <v>339.12</v>
      </c>
      <c r="E248" t="s">
        <v>262</v>
      </c>
      <c r="I248">
        <f>IMREAL(E248)/256</f>
        <v>-0.03340769672650375</v>
      </c>
      <c r="J248">
        <f>IMAGINARY(E248)/256</f>
        <v>-0.38806103912063084</v>
      </c>
      <c r="K248" s="2">
        <f t="shared" si="14"/>
        <v>0.15170744428395383</v>
      </c>
      <c r="L248">
        <f t="shared" si="16"/>
        <v>0.9609375</v>
      </c>
      <c r="M248">
        <f t="shared" si="15"/>
        <v>1.0406504065040652</v>
      </c>
    </row>
    <row r="249" spans="1:13" ht="12.75">
      <c r="A249">
        <v>247</v>
      </c>
      <c r="B249">
        <f t="shared" si="13"/>
        <v>1979.5833333333333</v>
      </c>
      <c r="C249">
        <v>337.56</v>
      </c>
      <c r="E249" t="s">
        <v>263</v>
      </c>
      <c r="I249">
        <f>IMREAL(E249)/256</f>
        <v>0.03511090538164238</v>
      </c>
      <c r="J249">
        <f>IMAGINARY(E249)/256</f>
        <v>-0.34579189750192385</v>
      </c>
      <c r="K249" s="2">
        <f t="shared" si="14"/>
        <v>0.12080481205469966</v>
      </c>
      <c r="L249">
        <f t="shared" si="16"/>
        <v>0.96484375</v>
      </c>
      <c r="M249">
        <f t="shared" si="15"/>
        <v>1.0364372469635628</v>
      </c>
    </row>
    <row r="250" spans="1:13" ht="12.75">
      <c r="A250">
        <v>248</v>
      </c>
      <c r="B250">
        <f t="shared" si="13"/>
        <v>1979.6666666666667</v>
      </c>
      <c r="C250">
        <v>335.92</v>
      </c>
      <c r="E250" t="s">
        <v>264</v>
      </c>
      <c r="I250">
        <f>IMREAL(E250)/256</f>
        <v>-0.03972217023144375</v>
      </c>
      <c r="J250">
        <f>IMAGINARY(E250)/256</f>
        <v>-0.4174958116905508</v>
      </c>
      <c r="K250" s="2">
        <f t="shared" si="14"/>
        <v>0.17588060358704763</v>
      </c>
      <c r="L250">
        <f t="shared" si="16"/>
        <v>0.96875</v>
      </c>
      <c r="M250">
        <f t="shared" si="15"/>
        <v>1.032258064516129</v>
      </c>
    </row>
    <row r="251" spans="1:13" ht="12.75">
      <c r="A251">
        <v>249</v>
      </c>
      <c r="B251">
        <f t="shared" si="13"/>
        <v>1979.75</v>
      </c>
      <c r="C251">
        <v>333.74</v>
      </c>
      <c r="E251" t="s">
        <v>265</v>
      </c>
      <c r="I251">
        <f>IMREAL(E251)/256</f>
        <v>-0.02839824498713363</v>
      </c>
      <c r="J251">
        <f>IMAGINARY(E251)/256</f>
        <v>-0.533733380478582</v>
      </c>
      <c r="K251" s="2">
        <f t="shared" si="14"/>
        <v>0.285677781755444</v>
      </c>
      <c r="L251">
        <f t="shared" si="16"/>
        <v>0.97265625</v>
      </c>
      <c r="M251">
        <f t="shared" si="15"/>
        <v>1.0281124497991967</v>
      </c>
    </row>
    <row r="252" spans="1:13" ht="12.75">
      <c r="A252">
        <v>250</v>
      </c>
      <c r="B252">
        <f t="shared" si="13"/>
        <v>1979.8333333333333</v>
      </c>
      <c r="C252">
        <v>333.7</v>
      </c>
      <c r="E252" t="s">
        <v>266</v>
      </c>
      <c r="I252">
        <f>IMREAL(E252)/256</f>
        <v>0.00748072492308832</v>
      </c>
      <c r="J252">
        <f>IMAGINARY(E252)/256</f>
        <v>-0.5072348419423672</v>
      </c>
      <c r="K252" s="2">
        <f t="shared" si="14"/>
        <v>0.2573431461256732</v>
      </c>
      <c r="L252">
        <f t="shared" si="16"/>
        <v>0.9765625</v>
      </c>
      <c r="M252">
        <f t="shared" si="15"/>
        <v>1.024</v>
      </c>
    </row>
    <row r="253" spans="1:13" ht="12.75">
      <c r="A253">
        <v>251</v>
      </c>
      <c r="B253">
        <f t="shared" si="13"/>
        <v>1979.9166666666667</v>
      </c>
      <c r="C253">
        <v>335.13</v>
      </c>
      <c r="E253" t="s">
        <v>267</v>
      </c>
      <c r="I253">
        <f>IMREAL(E253)/256</f>
        <v>-0.061985286287614065</v>
      </c>
      <c r="J253">
        <f>IMAGINARY(E253)/256</f>
        <v>-0.7386719392366914</v>
      </c>
      <c r="K253" s="2">
        <f t="shared" si="14"/>
        <v>0.5494784095318518</v>
      </c>
      <c r="L253">
        <f t="shared" si="16"/>
        <v>0.98046875</v>
      </c>
      <c r="M253">
        <f t="shared" si="15"/>
        <v>1.0199203187250996</v>
      </c>
    </row>
    <row r="254" spans="1:13" ht="12.75">
      <c r="A254">
        <v>252</v>
      </c>
      <c r="B254">
        <f t="shared" si="13"/>
        <v>1980</v>
      </c>
      <c r="C254">
        <v>336.56</v>
      </c>
      <c r="E254" t="s">
        <v>166</v>
      </c>
      <c r="I254">
        <f>IMREAL(E254)/256</f>
        <v>-0.019552553370780587</v>
      </c>
      <c r="J254">
        <f>IMAGINARY(E254)/256</f>
        <v>-0.9798206056123125</v>
      </c>
      <c r="K254" s="2">
        <f t="shared" si="14"/>
        <v>0.9604307215257962</v>
      </c>
      <c r="L254">
        <f t="shared" si="16"/>
        <v>0.984375</v>
      </c>
      <c r="M254">
        <f t="shared" si="15"/>
        <v>1.0158730158730158</v>
      </c>
    </row>
    <row r="255" spans="1:13" ht="12.75">
      <c r="A255">
        <v>253</v>
      </c>
      <c r="B255">
        <f t="shared" si="13"/>
        <v>1980.0833333333333</v>
      </c>
      <c r="C255">
        <v>337.84</v>
      </c>
      <c r="E255" t="s">
        <v>167</v>
      </c>
      <c r="I255">
        <f>IMREAL(E255)/256</f>
        <v>0.06301885463722852</v>
      </c>
      <c r="J255">
        <f>IMAGINARY(E255)/256</f>
        <v>-1.158109511543867</v>
      </c>
      <c r="K255" s="2">
        <f t="shared" si="14"/>
        <v>1.3451890167681626</v>
      </c>
      <c r="L255">
        <f t="shared" si="16"/>
        <v>0.98828125</v>
      </c>
      <c r="M255">
        <f t="shared" si="15"/>
        <v>1.0118577075098814</v>
      </c>
    </row>
    <row r="256" spans="1:13" ht="12.75">
      <c r="A256">
        <v>254</v>
      </c>
      <c r="B256">
        <f t="shared" si="13"/>
        <v>1980.1666666666667</v>
      </c>
      <c r="C256">
        <v>338.19</v>
      </c>
      <c r="E256" t="s">
        <v>168</v>
      </c>
      <c r="I256">
        <f>IMREAL(E256)/256</f>
        <v>0.07483839812497696</v>
      </c>
      <c r="J256">
        <f>IMAGINARY(E256)/256</f>
        <v>-1.6626787175029882</v>
      </c>
      <c r="K256" s="2">
        <f t="shared" si="14"/>
        <v>2.7701013034712942</v>
      </c>
      <c r="L256">
        <f t="shared" si="16"/>
        <v>0.9921875</v>
      </c>
      <c r="M256">
        <f t="shared" si="15"/>
        <v>1.0078740157480315</v>
      </c>
    </row>
    <row r="257" spans="1:13" ht="12.75">
      <c r="A257">
        <v>255</v>
      </c>
      <c r="B257">
        <f t="shared" si="13"/>
        <v>1980.25</v>
      </c>
      <c r="C257">
        <v>339.9</v>
      </c>
      <c r="E257" t="s">
        <v>271</v>
      </c>
      <c r="I257">
        <f>IMREAL(E257)/256</f>
        <v>0.5144706527051836</v>
      </c>
      <c r="J257">
        <f>IMAGINARY(E257)/256</f>
        <v>-3.562745863668168</v>
      </c>
      <c r="K257" s="2">
        <f t="shared" si="14"/>
        <v>12.957838141579538</v>
      </c>
      <c r="L257">
        <f t="shared" si="16"/>
        <v>0.99609375</v>
      </c>
      <c r="M257">
        <f t="shared" si="15"/>
        <v>1.003921568627451</v>
      </c>
    </row>
    <row r="258" spans="1:3" ht="12.75">
      <c r="A258">
        <v>256</v>
      </c>
      <c r="B258">
        <f t="shared" si="13"/>
        <v>1980.3333333333333</v>
      </c>
      <c r="C258">
        <v>340.6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8"/>
  <sheetViews>
    <sheetView workbookViewId="0" topLeftCell="A1">
      <selection activeCell="E50" sqref="E50"/>
    </sheetView>
  </sheetViews>
  <sheetFormatPr defaultColWidth="11.00390625" defaultRowHeight="12.75"/>
  <cols>
    <col min="11" max="11" width="10.75390625" style="2" customWidth="1"/>
  </cols>
  <sheetData>
    <row r="1" spans="1:13" s="3" customFormat="1" ht="13.5" thickBot="1">
      <c r="A1" s="3" t="s">
        <v>11</v>
      </c>
      <c r="B1" s="4" t="s">
        <v>10</v>
      </c>
      <c r="C1" s="4" t="s">
        <v>15</v>
      </c>
      <c r="E1" s="4" t="s">
        <v>3</v>
      </c>
      <c r="I1" s="4" t="s">
        <v>4</v>
      </c>
      <c r="J1" s="4" t="s">
        <v>5</v>
      </c>
      <c r="K1" s="5" t="s">
        <v>6</v>
      </c>
      <c r="L1" s="3" t="s">
        <v>7</v>
      </c>
      <c r="M1" s="3" t="s">
        <v>8</v>
      </c>
    </row>
    <row r="2" spans="5:11" ht="12.75">
      <c r="E2" t="s">
        <v>273</v>
      </c>
      <c r="I2">
        <f>IMREAL(E2)/256</f>
        <v>-2.0546484375</v>
      </c>
      <c r="J2">
        <f>IMAGINARY(E2)/256</f>
        <v>0</v>
      </c>
      <c r="K2" s="2">
        <f aca="true" t="shared" si="0" ref="K2:K65">I2^2+J2^2</f>
        <v>4.221580201721191</v>
      </c>
    </row>
    <row r="3" spans="1:13" ht="12.75">
      <c r="A3">
        <v>1</v>
      </c>
      <c r="B3">
        <f aca="true" t="shared" si="1" ref="B3:B66">A3/12+1959</f>
        <v>1959.0833333333333</v>
      </c>
      <c r="C3">
        <v>0.324999999999989</v>
      </c>
      <c r="E3" t="s">
        <v>274</v>
      </c>
      <c r="I3">
        <f>IMREAL(E3)/256</f>
        <v>0.5619706527052031</v>
      </c>
      <c r="J3">
        <f>IMAGINARY(E3)/256</f>
        <v>-0.3077080461427797</v>
      </c>
      <c r="K3" s="2">
        <f t="shared" si="0"/>
        <v>0.410495256162919</v>
      </c>
      <c r="L3">
        <f aca="true" t="shared" si="2" ref="L3:L66">A3/256</f>
        <v>0.00390625</v>
      </c>
      <c r="M3">
        <f aca="true" t="shared" si="3" ref="M3:M66">1/L3</f>
        <v>256</v>
      </c>
    </row>
    <row r="4" spans="1:13" ht="12.75">
      <c r="A4">
        <v>2</v>
      </c>
      <c r="B4">
        <f t="shared" si="1"/>
        <v>1959.1666666666667</v>
      </c>
      <c r="C4">
        <v>1.13</v>
      </c>
      <c r="E4" t="s">
        <v>275</v>
      </c>
      <c r="I4">
        <f>IMREAL(E4)/256</f>
        <v>0.1223383981249832</v>
      </c>
      <c r="J4">
        <f>IMAGINARY(E4)/256</f>
        <v>-0.2722567664209672</v>
      </c>
      <c r="K4" s="2">
        <f t="shared" si="0"/>
        <v>0.08909043051778798</v>
      </c>
      <c r="L4">
        <f t="shared" si="2"/>
        <v>0.0078125</v>
      </c>
      <c r="M4">
        <f t="shared" si="3"/>
        <v>128</v>
      </c>
    </row>
    <row r="5" spans="1:13" ht="12.75">
      <c r="A5">
        <v>3</v>
      </c>
      <c r="B5">
        <f t="shared" si="1"/>
        <v>1959.25</v>
      </c>
      <c r="C5">
        <v>1.2049999999999836</v>
      </c>
      <c r="E5" t="s">
        <v>276</v>
      </c>
      <c r="I5">
        <f>IMREAL(E5)/256</f>
        <v>0.1105188546372336</v>
      </c>
      <c r="J5">
        <f>IMAGINARY(E5)/256</f>
        <v>-0.13152359507686992</v>
      </c>
      <c r="K5" s="2">
        <f t="shared" si="0"/>
        <v>0.02951287329227041</v>
      </c>
      <c r="L5">
        <f t="shared" si="2"/>
        <v>0.01171875</v>
      </c>
      <c r="M5">
        <f t="shared" si="3"/>
        <v>85.33333333333333</v>
      </c>
    </row>
    <row r="6" spans="1:13" ht="12.75">
      <c r="A6">
        <v>4</v>
      </c>
      <c r="B6">
        <f t="shared" si="1"/>
        <v>1959.3333333333333</v>
      </c>
      <c r="C6">
        <v>2.1800000000000073</v>
      </c>
      <c r="E6" t="s">
        <v>277</v>
      </c>
      <c r="I6">
        <f>IMREAL(E6)/256</f>
        <v>0.027947446629222616</v>
      </c>
      <c r="J6">
        <f>IMAGINARY(E6)/256</f>
        <v>0.012935893425415625</v>
      </c>
      <c r="K6" s="2">
        <f t="shared" si="0"/>
        <v>0.0009483971118069577</v>
      </c>
      <c r="L6">
        <f t="shared" si="2"/>
        <v>0.015625</v>
      </c>
      <c r="M6">
        <f t="shared" si="3"/>
        <v>64</v>
      </c>
    </row>
    <row r="7" spans="1:13" ht="12.75">
      <c r="A7">
        <v>5</v>
      </c>
      <c r="B7">
        <f t="shared" si="1"/>
        <v>1959.4166666666667</v>
      </c>
      <c r="C7">
        <v>2.654999999999973</v>
      </c>
      <c r="E7" t="s">
        <v>278</v>
      </c>
      <c r="I7">
        <f>IMREAL(E7)/256</f>
        <v>-0.014485286287611367</v>
      </c>
      <c r="J7">
        <f>IMAGINARY(E7)/256</f>
        <v>-0.03448593886023953</v>
      </c>
      <c r="K7" s="2">
        <f t="shared" si="0"/>
        <v>0.001399103497906241</v>
      </c>
      <c r="L7">
        <f t="shared" si="2"/>
        <v>0.01953125</v>
      </c>
      <c r="M7">
        <f t="shared" si="3"/>
        <v>51.2</v>
      </c>
    </row>
    <row r="8" spans="1:13" ht="12.75">
      <c r="A8">
        <v>6</v>
      </c>
      <c r="B8">
        <f t="shared" si="1"/>
        <v>1959.5</v>
      </c>
      <c r="C8">
        <v>2.430000000000007</v>
      </c>
      <c r="E8" t="s">
        <v>279</v>
      </c>
      <c r="I8">
        <f>IMREAL(E8)/256</f>
        <v>0.054980724923092576</v>
      </c>
      <c r="J8">
        <f>IMAGINARY(E8)/256</f>
        <v>-0.13670694706937186</v>
      </c>
      <c r="K8" s="2">
        <f t="shared" si="0"/>
        <v>0.021711669490096813</v>
      </c>
      <c r="L8">
        <f t="shared" si="2"/>
        <v>0.0234375</v>
      </c>
      <c r="M8">
        <f t="shared" si="3"/>
        <v>42.666666666666664</v>
      </c>
    </row>
    <row r="9" spans="1:13" ht="12.75">
      <c r="A9">
        <v>7</v>
      </c>
      <c r="B9">
        <f t="shared" si="1"/>
        <v>1959.5833333333333</v>
      </c>
      <c r="C9">
        <v>0.724999999999966</v>
      </c>
      <c r="E9" t="s">
        <v>280</v>
      </c>
      <c r="I9">
        <f>IMREAL(E9)/256</f>
        <v>0.01910175501286805</v>
      </c>
      <c r="J9">
        <f>IMAGINARY(E9)/256</f>
        <v>-0.017855565439592578</v>
      </c>
      <c r="K9" s="2">
        <f t="shared" si="0"/>
        <v>0.0006836982617392025</v>
      </c>
      <c r="L9">
        <f t="shared" si="2"/>
        <v>0.02734375</v>
      </c>
      <c r="M9">
        <f t="shared" si="3"/>
        <v>36.57142857142857</v>
      </c>
    </row>
    <row r="10" spans="1:13" ht="12.75">
      <c r="A10">
        <v>8</v>
      </c>
      <c r="B10">
        <f t="shared" si="1"/>
        <v>1959.6666666666667</v>
      </c>
      <c r="C10">
        <v>-1.0999999999999657</v>
      </c>
      <c r="E10" t="s">
        <v>281</v>
      </c>
      <c r="I10">
        <f>IMREAL(E10)/256</f>
        <v>0.007777829768557891</v>
      </c>
      <c r="J10">
        <f>IMAGINARY(E10)/256</f>
        <v>-0.06477978172086524</v>
      </c>
      <c r="K10" s="2">
        <f t="shared" si="0"/>
        <v>0.004256914755711611</v>
      </c>
      <c r="L10">
        <f t="shared" si="2"/>
        <v>0.03125</v>
      </c>
      <c r="M10">
        <f t="shared" si="3"/>
        <v>32</v>
      </c>
    </row>
    <row r="11" spans="1:13" ht="12.75">
      <c r="A11">
        <v>9</v>
      </c>
      <c r="B11">
        <f t="shared" si="1"/>
        <v>1959.75</v>
      </c>
      <c r="C11">
        <v>-2.175000000000011</v>
      </c>
      <c r="E11" t="s">
        <v>282</v>
      </c>
      <c r="I11">
        <f>IMREAL(E11)/256</f>
        <v>0.08261090538164297</v>
      </c>
      <c r="J11">
        <f>IMAGINARY(E11)/256</f>
        <v>-0.08252996461825</v>
      </c>
      <c r="K11" s="2">
        <f t="shared" si="0"/>
        <v>0.013635756747864363</v>
      </c>
      <c r="L11">
        <f t="shared" si="2"/>
        <v>0.03515625</v>
      </c>
      <c r="M11">
        <f t="shared" si="3"/>
        <v>28.444444444444443</v>
      </c>
    </row>
    <row r="12" spans="1:13" ht="12.75">
      <c r="A12">
        <v>10</v>
      </c>
      <c r="B12">
        <f t="shared" si="1"/>
        <v>1959.8333333333333</v>
      </c>
      <c r="C12">
        <v>-2.7699999999999823</v>
      </c>
      <c r="E12" t="s">
        <v>283</v>
      </c>
      <c r="I12">
        <f>IMREAL(E12)/256</f>
        <v>0.014092303273492812</v>
      </c>
      <c r="J12">
        <f>IMAGINARY(E12)/256</f>
        <v>0.002941213445979707</v>
      </c>
      <c r="K12" s="2">
        <f t="shared" si="0"/>
        <v>0.00020724374808690803</v>
      </c>
      <c r="L12">
        <f t="shared" si="2"/>
        <v>0.0390625</v>
      </c>
      <c r="M12">
        <f t="shared" si="3"/>
        <v>25.6</v>
      </c>
    </row>
    <row r="13" spans="1:13" ht="12.75">
      <c r="A13">
        <v>11</v>
      </c>
      <c r="B13">
        <f t="shared" si="1"/>
        <v>1959.9166666666667</v>
      </c>
      <c r="C13">
        <v>-1.384999999999991</v>
      </c>
      <c r="E13" t="s">
        <v>284</v>
      </c>
      <c r="I13">
        <f>IMREAL(E13)/256</f>
        <v>0.009744917060751094</v>
      </c>
      <c r="J13">
        <f>IMAGINARY(E13)/256</f>
        <v>-0.008943004113079765</v>
      </c>
      <c r="K13" s="2">
        <f t="shared" si="0"/>
        <v>0.00017494073108747935</v>
      </c>
      <c r="L13">
        <f t="shared" si="2"/>
        <v>0.04296875</v>
      </c>
      <c r="M13">
        <f t="shared" si="3"/>
        <v>23.272727272727273</v>
      </c>
    </row>
    <row r="14" spans="1:13" ht="12.75">
      <c r="A14">
        <v>12</v>
      </c>
      <c r="B14">
        <f t="shared" si="1"/>
        <v>1960</v>
      </c>
      <c r="C14">
        <v>-0.709999999999979</v>
      </c>
      <c r="E14" t="s">
        <v>285</v>
      </c>
      <c r="I14">
        <f>IMREAL(E14)/256</f>
        <v>0.03889845117426137</v>
      </c>
      <c r="J14">
        <f>IMAGINARY(E14)/256</f>
        <v>-0.04152388478308828</v>
      </c>
      <c r="K14" s="2">
        <f t="shared" si="0"/>
        <v>0.003237322511235586</v>
      </c>
      <c r="L14">
        <f t="shared" si="2"/>
        <v>0.046875</v>
      </c>
      <c r="M14">
        <f t="shared" si="3"/>
        <v>21.333333333333332</v>
      </c>
    </row>
    <row r="15" spans="1:13" ht="12.75">
      <c r="A15">
        <v>13</v>
      </c>
      <c r="B15">
        <f t="shared" si="1"/>
        <v>1960.0833333333333</v>
      </c>
      <c r="C15">
        <v>0.0349999999999682</v>
      </c>
      <c r="E15" t="s">
        <v>286</v>
      </c>
      <c r="I15">
        <f>IMREAL(E15)/256</f>
        <v>0.03382743727215735</v>
      </c>
      <c r="J15">
        <f>IMAGINARY(E15)/256</f>
        <v>-0.03303831992730832</v>
      </c>
      <c r="K15" s="2">
        <f t="shared" si="0"/>
        <v>0.0022358260960209176</v>
      </c>
      <c r="L15">
        <f t="shared" si="2"/>
        <v>0.05078125</v>
      </c>
      <c r="M15">
        <f t="shared" si="3"/>
        <v>19.692307692307693</v>
      </c>
    </row>
    <row r="16" spans="1:13" ht="12.75">
      <c r="A16">
        <v>14</v>
      </c>
      <c r="B16">
        <f t="shared" si="1"/>
        <v>1960.1666666666667</v>
      </c>
      <c r="C16">
        <v>0.480000000000018</v>
      </c>
      <c r="E16" t="s">
        <v>287</v>
      </c>
      <c r="I16">
        <f>IMREAL(E16)/256</f>
        <v>0.03207286971868605</v>
      </c>
      <c r="J16">
        <f>IMAGINARY(E16)/256</f>
        <v>-0.03086484823435625</v>
      </c>
      <c r="K16" s="2">
        <f t="shared" si="0"/>
        <v>0.001981307828521653</v>
      </c>
      <c r="L16">
        <f t="shared" si="2"/>
        <v>0.0546875</v>
      </c>
      <c r="M16">
        <f t="shared" si="3"/>
        <v>18.285714285714285</v>
      </c>
    </row>
    <row r="17" spans="1:13" ht="12.75">
      <c r="A17">
        <v>15</v>
      </c>
      <c r="B17">
        <f t="shared" si="1"/>
        <v>1960.25</v>
      </c>
      <c r="C17">
        <v>0.995000000000004</v>
      </c>
      <c r="E17" t="s">
        <v>288</v>
      </c>
      <c r="I17">
        <f>IMREAL(E17)/256</f>
        <v>0.07745903474776054</v>
      </c>
      <c r="J17">
        <f>IMAGINARY(E17)/256</f>
        <v>-0.049824742273359375</v>
      </c>
      <c r="K17" s="2">
        <f t="shared" si="0"/>
        <v>0.00848240700666146</v>
      </c>
      <c r="L17">
        <f t="shared" si="2"/>
        <v>0.05859375</v>
      </c>
      <c r="M17">
        <f t="shared" si="3"/>
        <v>17.066666666666666</v>
      </c>
    </row>
    <row r="18" spans="1:13" ht="12.75">
      <c r="A18">
        <v>16</v>
      </c>
      <c r="B18">
        <f t="shared" si="1"/>
        <v>1960.3333333333333</v>
      </c>
      <c r="C18">
        <v>2.3500000000000227</v>
      </c>
      <c r="E18" t="s">
        <v>289</v>
      </c>
      <c r="I18">
        <f>IMREAL(E18)/256</f>
        <v>0.07427501877413085</v>
      </c>
      <c r="J18">
        <f>IMAGINARY(E18)/256</f>
        <v>-0.02001632568223625</v>
      </c>
      <c r="K18" s="2">
        <f t="shared" si="0"/>
        <v>0.0059174317077148415</v>
      </c>
      <c r="L18">
        <f t="shared" si="2"/>
        <v>0.0625</v>
      </c>
      <c r="M18">
        <f t="shared" si="3"/>
        <v>16</v>
      </c>
    </row>
    <row r="19" spans="1:13" ht="12.75">
      <c r="A19">
        <v>17</v>
      </c>
      <c r="B19">
        <f t="shared" si="1"/>
        <v>1960.4166666666667</v>
      </c>
      <c r="C19">
        <v>3.255</v>
      </c>
      <c r="E19" t="s">
        <v>290</v>
      </c>
      <c r="I19">
        <f>IMREAL(E19)/256</f>
        <v>0.05239149887753516</v>
      </c>
      <c r="J19">
        <f>IMAGINARY(E19)/256</f>
        <v>-0.07023079574419648</v>
      </c>
      <c r="K19" s="2">
        <f t="shared" si="0"/>
        <v>0.0076772338254978145</v>
      </c>
      <c r="L19">
        <f t="shared" si="2"/>
        <v>0.06640625</v>
      </c>
      <c r="M19">
        <f t="shared" si="3"/>
        <v>15.058823529411764</v>
      </c>
    </row>
    <row r="20" spans="1:13" ht="12.75">
      <c r="A20">
        <v>18</v>
      </c>
      <c r="B20">
        <f t="shared" si="1"/>
        <v>1960.5</v>
      </c>
      <c r="C20">
        <v>2.7200000000000273</v>
      </c>
      <c r="E20" t="s">
        <v>291</v>
      </c>
      <c r="I20">
        <f>IMREAL(E20)/256</f>
        <v>0.09013713356543437</v>
      </c>
      <c r="J20">
        <f>IMAGINARY(E20)/256</f>
        <v>-0.07239821140339531</v>
      </c>
      <c r="K20" s="2">
        <f t="shared" si="0"/>
        <v>0.013366203861803674</v>
      </c>
      <c r="L20">
        <f t="shared" si="2"/>
        <v>0.0703125</v>
      </c>
      <c r="M20">
        <f t="shared" si="3"/>
        <v>14.222222222222221</v>
      </c>
    </row>
    <row r="21" spans="1:13" ht="12.75">
      <c r="A21">
        <v>19</v>
      </c>
      <c r="B21">
        <f t="shared" si="1"/>
        <v>1960.5833333333333</v>
      </c>
      <c r="C21">
        <v>1.2049999999999836</v>
      </c>
      <c r="E21" t="s">
        <v>292</v>
      </c>
      <c r="I21">
        <f>IMREAL(E21)/256</f>
        <v>0.12259780658491562</v>
      </c>
      <c r="J21">
        <f>IMAGINARY(E21)/256</f>
        <v>-0.125854370879125</v>
      </c>
      <c r="K21" s="2">
        <f t="shared" si="0"/>
        <v>0.03086954484881272</v>
      </c>
      <c r="L21">
        <f t="shared" si="2"/>
        <v>0.07421875</v>
      </c>
      <c r="M21">
        <f t="shared" si="3"/>
        <v>13.473684210526315</v>
      </c>
    </row>
    <row r="22" spans="1:13" ht="12.75">
      <c r="A22">
        <v>20</v>
      </c>
      <c r="B22">
        <f t="shared" si="1"/>
        <v>1960.6666666666667</v>
      </c>
      <c r="C22">
        <v>-1.1499999999999768</v>
      </c>
      <c r="E22" t="s">
        <v>293</v>
      </c>
      <c r="I22">
        <f>IMREAL(E22)/256</f>
        <v>0.21494343331357696</v>
      </c>
      <c r="J22">
        <f>IMAGINARY(E22)/256</f>
        <v>-0.18622963104942186</v>
      </c>
      <c r="K22" s="2">
        <f t="shared" si="0"/>
        <v>0.08088215500543189</v>
      </c>
      <c r="L22">
        <f t="shared" si="2"/>
        <v>0.078125</v>
      </c>
      <c r="M22">
        <f t="shared" si="3"/>
        <v>12.8</v>
      </c>
    </row>
    <row r="23" spans="1:13" ht="12.75">
      <c r="A23">
        <v>21</v>
      </c>
      <c r="B23">
        <f t="shared" si="1"/>
        <v>1960.75</v>
      </c>
      <c r="C23">
        <v>-2.995</v>
      </c>
      <c r="E23" t="s">
        <v>294</v>
      </c>
      <c r="I23">
        <f>IMREAL(E23)/256</f>
        <v>0.8465024363791367</v>
      </c>
      <c r="J23">
        <f>IMAGINARY(E23)/256</f>
        <v>-0.6770062427954766</v>
      </c>
      <c r="K23" s="2">
        <f t="shared" si="0"/>
        <v>1.174903827579862</v>
      </c>
      <c r="L23">
        <f t="shared" si="2"/>
        <v>0.08203125</v>
      </c>
      <c r="M23">
        <f t="shared" si="3"/>
        <v>12.19047619047619</v>
      </c>
    </row>
    <row r="24" spans="1:13" ht="12.75">
      <c r="A24">
        <v>22</v>
      </c>
      <c r="B24">
        <f t="shared" si="1"/>
        <v>1960.8333333333333</v>
      </c>
      <c r="C24">
        <v>-3.4099999999999677</v>
      </c>
      <c r="E24" t="s">
        <v>295</v>
      </c>
      <c r="I24">
        <f>IMREAL(E24)/256</f>
        <v>-0.40315416227313283</v>
      </c>
      <c r="J24">
        <f>IMAGINARY(E24)/256</f>
        <v>0.35828758306638203</v>
      </c>
      <c r="K24" s="2">
        <f t="shared" si="0"/>
        <v>0.29090327073770117</v>
      </c>
      <c r="L24">
        <f t="shared" si="2"/>
        <v>0.0859375</v>
      </c>
      <c r="M24">
        <f t="shared" si="3"/>
        <v>11.636363636363637</v>
      </c>
    </row>
    <row r="25" spans="1:13" ht="12.75">
      <c r="A25">
        <v>23</v>
      </c>
      <c r="B25">
        <f t="shared" si="1"/>
        <v>1960.9166666666667</v>
      </c>
      <c r="C25">
        <v>-2.345000000000027</v>
      </c>
      <c r="E25" t="s">
        <v>296</v>
      </c>
      <c r="I25">
        <f>IMREAL(E25)/256</f>
        <v>-0.1731384466070375</v>
      </c>
      <c r="J25">
        <f>IMAGINARY(E25)/256</f>
        <v>0.18487247032427304</v>
      </c>
      <c r="K25" s="2">
        <f t="shared" si="0"/>
        <v>0.0641547519772972</v>
      </c>
      <c r="L25">
        <f t="shared" si="2"/>
        <v>0.08984375</v>
      </c>
      <c r="M25">
        <f t="shared" si="3"/>
        <v>11.130434782608695</v>
      </c>
    </row>
    <row r="26" spans="1:13" ht="12.75">
      <c r="A26">
        <v>24</v>
      </c>
      <c r="B26">
        <f t="shared" si="1"/>
        <v>1961</v>
      </c>
      <c r="C26">
        <v>-1.25</v>
      </c>
      <c r="E26" t="s">
        <v>297</v>
      </c>
      <c r="I26">
        <f>IMREAL(E26)/256</f>
        <v>-0.11485033941727735</v>
      </c>
      <c r="J26">
        <f>IMAGINARY(E26)/256</f>
        <v>0.09283119394036758</v>
      </c>
      <c r="K26" s="2">
        <f t="shared" si="0"/>
        <v>0.02180823103265795</v>
      </c>
      <c r="L26">
        <f t="shared" si="2"/>
        <v>0.09375</v>
      </c>
      <c r="M26">
        <f t="shared" si="3"/>
        <v>10.666666666666666</v>
      </c>
    </row>
    <row r="27" spans="1:13" ht="12.75">
      <c r="A27">
        <v>25</v>
      </c>
      <c r="B27">
        <f t="shared" si="1"/>
        <v>1961.0833333333333</v>
      </c>
      <c r="C27">
        <v>-0.644999999999982</v>
      </c>
      <c r="E27" t="s">
        <v>298</v>
      </c>
      <c r="I27">
        <f>IMREAL(E27)/256</f>
        <v>-0.058909082047860155</v>
      </c>
      <c r="J27">
        <f>IMAGINARY(E27)/256</f>
        <v>0.06013680738496562</v>
      </c>
      <c r="K27" s="2">
        <f t="shared" si="0"/>
        <v>0.007086715550177975</v>
      </c>
      <c r="L27">
        <f t="shared" si="2"/>
        <v>0.09765625</v>
      </c>
      <c r="M27">
        <f t="shared" si="3"/>
        <v>10.24</v>
      </c>
    </row>
    <row r="28" spans="1:13" ht="12.75">
      <c r="A28">
        <v>26</v>
      </c>
      <c r="B28">
        <f t="shared" si="1"/>
        <v>1961.1666666666667</v>
      </c>
      <c r="C28">
        <v>0.0699999999999932</v>
      </c>
      <c r="E28" t="s">
        <v>299</v>
      </c>
      <c r="I28">
        <f>IMREAL(E28)/256</f>
        <v>-0.04722816013683984</v>
      </c>
      <c r="J28">
        <f>IMAGINARY(E28)/256</f>
        <v>0.06784571273360664</v>
      </c>
      <c r="K28" s="2">
        <f t="shared" si="0"/>
        <v>0.006833539846242062</v>
      </c>
      <c r="L28">
        <f t="shared" si="2"/>
        <v>0.1015625</v>
      </c>
      <c r="M28">
        <f t="shared" si="3"/>
        <v>9.846153846153847</v>
      </c>
    </row>
    <row r="29" spans="1:13" ht="12.75">
      <c r="A29">
        <v>27</v>
      </c>
      <c r="B29">
        <f t="shared" si="1"/>
        <v>1961.25</v>
      </c>
      <c r="C29">
        <v>0.814999999999998</v>
      </c>
      <c r="E29" t="s">
        <v>300</v>
      </c>
      <c r="I29">
        <f>IMREAL(E29)/256</f>
        <v>-0.05721112658232031</v>
      </c>
      <c r="J29">
        <f>IMAGINARY(E29)/256</f>
        <v>0.03349294778128746</v>
      </c>
      <c r="K29" s="2">
        <f t="shared" si="0"/>
        <v>0.004394890555898326</v>
      </c>
      <c r="L29">
        <f t="shared" si="2"/>
        <v>0.10546875</v>
      </c>
      <c r="M29">
        <f t="shared" si="3"/>
        <v>9.481481481481481</v>
      </c>
    </row>
    <row r="30" spans="1:13" ht="12.75">
      <c r="A30">
        <v>28</v>
      </c>
      <c r="B30">
        <f t="shared" si="1"/>
        <v>1961.3333333333333</v>
      </c>
      <c r="C30">
        <v>1.6499999999999768</v>
      </c>
      <c r="E30" t="s">
        <v>301</v>
      </c>
      <c r="I30">
        <f>IMREAL(E30)/256</f>
        <v>-0.05163063705135156</v>
      </c>
      <c r="J30">
        <f>IMAGINARY(E30)/256</f>
        <v>0.05481612714845899</v>
      </c>
      <c r="K30" s="2">
        <f t="shared" si="0"/>
        <v>0.0056705304778844196</v>
      </c>
      <c r="L30">
        <f t="shared" si="2"/>
        <v>0.109375</v>
      </c>
      <c r="M30">
        <f t="shared" si="3"/>
        <v>9.142857142857142</v>
      </c>
    </row>
    <row r="31" spans="1:13" ht="12.75">
      <c r="A31">
        <v>29</v>
      </c>
      <c r="B31">
        <f t="shared" si="1"/>
        <v>1961.4166666666667</v>
      </c>
      <c r="C31">
        <v>2.66500000000002</v>
      </c>
      <c r="E31" t="s">
        <v>302</v>
      </c>
      <c r="I31">
        <f>IMREAL(E31)/256</f>
        <v>0.0028707214189303046</v>
      </c>
      <c r="J31">
        <f>IMAGINARY(E31)/256</f>
        <v>0.0440863986007918</v>
      </c>
      <c r="K31" s="2">
        <f t="shared" si="0"/>
        <v>0.001951851583053002</v>
      </c>
      <c r="L31">
        <f t="shared" si="2"/>
        <v>0.11328125</v>
      </c>
      <c r="M31">
        <f t="shared" si="3"/>
        <v>8.827586206896552</v>
      </c>
    </row>
    <row r="32" spans="1:13" ht="12.75">
      <c r="A32">
        <v>30</v>
      </c>
      <c r="B32">
        <f t="shared" si="1"/>
        <v>1961.5</v>
      </c>
      <c r="C32">
        <v>1.759999999999991</v>
      </c>
      <c r="E32" t="s">
        <v>303</v>
      </c>
      <c r="I32">
        <f>IMREAL(E32)/256</f>
        <v>-0.04486928500313359</v>
      </c>
      <c r="J32">
        <f>IMAGINARY(E32)/256</f>
        <v>0.01854609420679547</v>
      </c>
      <c r="K32" s="2">
        <f t="shared" si="0"/>
        <v>0.0023572103470197612</v>
      </c>
      <c r="L32">
        <f t="shared" si="2"/>
        <v>0.1171875</v>
      </c>
      <c r="M32">
        <f t="shared" si="3"/>
        <v>8.533333333333333</v>
      </c>
    </row>
    <row r="33" spans="1:13" ht="12.75">
      <c r="A33">
        <v>31</v>
      </c>
      <c r="B33">
        <f t="shared" si="1"/>
        <v>1961.5833333333333</v>
      </c>
      <c r="C33">
        <v>0.475000000000023</v>
      </c>
      <c r="E33" t="s">
        <v>304</v>
      </c>
      <c r="I33">
        <f>IMREAL(E33)/256</f>
        <v>-0.02482476557578297</v>
      </c>
      <c r="J33">
        <f>IMAGINARY(E33)/256</f>
        <v>0.007909737999807345</v>
      </c>
      <c r="K33" s="2">
        <f t="shared" si="0"/>
        <v>0.0006788329411181753</v>
      </c>
      <c r="L33">
        <f t="shared" si="2"/>
        <v>0.12109375</v>
      </c>
      <c r="M33">
        <f t="shared" si="3"/>
        <v>8.258064516129032</v>
      </c>
    </row>
    <row r="34" spans="1:13" ht="12.75">
      <c r="A34">
        <v>32</v>
      </c>
      <c r="B34">
        <f t="shared" si="1"/>
        <v>1961.6666666666667</v>
      </c>
      <c r="C34">
        <v>-1.4000000000000339</v>
      </c>
      <c r="E34" t="s">
        <v>305</v>
      </c>
      <c r="I34">
        <f>IMREAL(E34)/256</f>
        <v>-0.025683100524035</v>
      </c>
      <c r="J34">
        <f>IMAGINARY(E34)/256</f>
        <v>0.023607514861972618</v>
      </c>
      <c r="K34" s="2">
        <f t="shared" si="0"/>
        <v>0.001216936410485945</v>
      </c>
      <c r="L34">
        <f t="shared" si="2"/>
        <v>0.125</v>
      </c>
      <c r="M34">
        <f t="shared" si="3"/>
        <v>8</v>
      </c>
    </row>
    <row r="35" spans="1:13" ht="12.75">
      <c r="A35">
        <v>33</v>
      </c>
      <c r="B35">
        <f t="shared" si="1"/>
        <v>1961.75</v>
      </c>
      <c r="C35">
        <v>-3.305000000000007</v>
      </c>
      <c r="E35" t="s">
        <v>306</v>
      </c>
      <c r="I35">
        <f>IMREAL(E35)/256</f>
        <v>-0.05304219975638125</v>
      </c>
      <c r="J35">
        <f>IMAGINARY(E35)/256</f>
        <v>0.009792553102382343</v>
      </c>
      <c r="K35" s="2">
        <f t="shared" si="0"/>
        <v>0.002909369051258829</v>
      </c>
      <c r="L35">
        <f t="shared" si="2"/>
        <v>0.12890625</v>
      </c>
      <c r="M35">
        <f t="shared" si="3"/>
        <v>7.757575757575758</v>
      </c>
    </row>
    <row r="36" spans="1:13" ht="12.75">
      <c r="A36">
        <v>34</v>
      </c>
      <c r="B36">
        <f t="shared" si="1"/>
        <v>1961.8333333333333</v>
      </c>
      <c r="C36">
        <v>-3.080000000000041</v>
      </c>
      <c r="E36" t="s">
        <v>307</v>
      </c>
      <c r="I36">
        <f>IMREAL(E36)/256</f>
        <v>-0.01194566677978332</v>
      </c>
      <c r="J36">
        <f>IMAGINARY(E36)/256</f>
        <v>0.010638893434605976</v>
      </c>
      <c r="K36" s="2">
        <f t="shared" si="0"/>
        <v>0.0002558850083265209</v>
      </c>
      <c r="L36">
        <f t="shared" si="2"/>
        <v>0.1328125</v>
      </c>
      <c r="M36">
        <f t="shared" si="3"/>
        <v>7.529411764705882</v>
      </c>
    </row>
    <row r="37" spans="1:13" ht="12.75">
      <c r="A37">
        <v>35</v>
      </c>
      <c r="B37">
        <f t="shared" si="1"/>
        <v>1961.9166666666667</v>
      </c>
      <c r="C37">
        <v>-2.375</v>
      </c>
      <c r="E37" t="s">
        <v>308</v>
      </c>
      <c r="I37">
        <f>IMREAL(E37)/256</f>
        <v>-0.03156881348486094</v>
      </c>
      <c r="J37">
        <f>IMAGINARY(E37)/256</f>
        <v>-0.0008229212199745468</v>
      </c>
      <c r="K37" s="2">
        <f t="shared" si="0"/>
        <v>0.0009972671841762223</v>
      </c>
      <c r="L37">
        <f t="shared" si="2"/>
        <v>0.13671875</v>
      </c>
      <c r="M37">
        <f t="shared" si="3"/>
        <v>7.314285714285714</v>
      </c>
    </row>
    <row r="38" spans="1:13" ht="12.75">
      <c r="A38">
        <v>36</v>
      </c>
      <c r="B38">
        <f t="shared" si="1"/>
        <v>1962</v>
      </c>
      <c r="C38">
        <v>-1.5699999999999927</v>
      </c>
      <c r="E38" t="s">
        <v>309</v>
      </c>
      <c r="I38">
        <f>IMREAL(E38)/256</f>
        <v>-0.036663052795983045</v>
      </c>
      <c r="J38">
        <f>IMAGINARY(E38)/256</f>
        <v>0.009907399565488438</v>
      </c>
      <c r="K38" s="2">
        <f t="shared" si="0"/>
        <v>0.0014423360064712806</v>
      </c>
      <c r="L38">
        <f t="shared" si="2"/>
        <v>0.140625</v>
      </c>
      <c r="M38">
        <f t="shared" si="3"/>
        <v>7.111111111111111</v>
      </c>
    </row>
    <row r="39" spans="1:13" ht="12.75">
      <c r="A39">
        <v>37</v>
      </c>
      <c r="B39">
        <f t="shared" si="1"/>
        <v>1962.0833333333333</v>
      </c>
      <c r="C39">
        <v>-0.735000000000014</v>
      </c>
      <c r="E39" t="s">
        <v>310</v>
      </c>
      <c r="I39">
        <f>IMREAL(E39)/256</f>
        <v>-0.0613967592143039</v>
      </c>
      <c r="J39">
        <f>IMAGINARY(E39)/256</f>
        <v>0.010930775811265312</v>
      </c>
      <c r="K39" s="2">
        <f t="shared" si="0"/>
        <v>0.003889043901855354</v>
      </c>
      <c r="L39">
        <f t="shared" si="2"/>
        <v>0.14453125</v>
      </c>
      <c r="M39">
        <f t="shared" si="3"/>
        <v>6.918918918918919</v>
      </c>
    </row>
    <row r="40" spans="1:13" ht="12.75">
      <c r="A40">
        <v>38</v>
      </c>
      <c r="B40">
        <f t="shared" si="1"/>
        <v>1962.1666666666667</v>
      </c>
      <c r="C40">
        <v>-0.210000000000036</v>
      </c>
      <c r="E40" t="s">
        <v>311</v>
      </c>
      <c r="I40">
        <f>IMREAL(E40)/256</f>
        <v>-0.025196515920855467</v>
      </c>
      <c r="J40">
        <f>IMAGINARY(E40)/256</f>
        <v>0.02486053051493207</v>
      </c>
      <c r="K40" s="2">
        <f t="shared" si="0"/>
        <v>0.0012529103920337916</v>
      </c>
      <c r="L40">
        <f t="shared" si="2"/>
        <v>0.1484375</v>
      </c>
      <c r="M40">
        <f t="shared" si="3"/>
        <v>6.7368421052631575</v>
      </c>
    </row>
    <row r="41" spans="1:13" ht="12.75">
      <c r="A41">
        <v>39</v>
      </c>
      <c r="B41">
        <f t="shared" si="1"/>
        <v>1962.25</v>
      </c>
      <c r="C41">
        <v>0.824999999999989</v>
      </c>
      <c r="E41" t="s">
        <v>312</v>
      </c>
      <c r="I41">
        <f>IMREAL(E41)/256</f>
        <v>-0.05062800097068477</v>
      </c>
      <c r="J41">
        <f>IMAGINARY(E41)/256</f>
        <v>0.008342374250050234</v>
      </c>
      <c r="K41" s="2">
        <f t="shared" si="0"/>
        <v>0.002632789690415559</v>
      </c>
      <c r="L41">
        <f t="shared" si="2"/>
        <v>0.15234375</v>
      </c>
      <c r="M41">
        <f t="shared" si="3"/>
        <v>6.564102564102564</v>
      </c>
    </row>
    <row r="42" spans="1:13" ht="12.75">
      <c r="A42">
        <v>40</v>
      </c>
      <c r="B42">
        <f t="shared" si="1"/>
        <v>1962.3333333333333</v>
      </c>
      <c r="C42">
        <v>1.610000000000014</v>
      </c>
      <c r="E42" t="s">
        <v>313</v>
      </c>
      <c r="I42">
        <f>IMREAL(E42)/256</f>
        <v>-0.06494998500200508</v>
      </c>
      <c r="J42">
        <f>IMAGINARY(E42)/256</f>
        <v>0.01903360042365164</v>
      </c>
      <c r="K42" s="2">
        <f t="shared" si="0"/>
        <v>0.004580778496847917</v>
      </c>
      <c r="L42">
        <f t="shared" si="2"/>
        <v>0.15625</v>
      </c>
      <c r="M42">
        <f t="shared" si="3"/>
        <v>6.4</v>
      </c>
    </row>
    <row r="43" spans="1:13" ht="12.75">
      <c r="A43">
        <v>41</v>
      </c>
      <c r="B43">
        <f t="shared" si="1"/>
        <v>1962.4166666666667</v>
      </c>
      <c r="C43">
        <v>1.955000000000041</v>
      </c>
      <c r="E43" t="s">
        <v>314</v>
      </c>
      <c r="I43">
        <f>IMREAL(E43)/256</f>
        <v>-0.08044654485976055</v>
      </c>
      <c r="J43">
        <f>IMAGINARY(E43)/256</f>
        <v>0.0017009067454718985</v>
      </c>
      <c r="K43" s="2">
        <f t="shared" si="0"/>
        <v>0.006474539663630258</v>
      </c>
      <c r="L43">
        <f t="shared" si="2"/>
        <v>0.16015625</v>
      </c>
      <c r="M43">
        <f t="shared" si="3"/>
        <v>6.2439024390243905</v>
      </c>
    </row>
    <row r="44" spans="1:13" ht="12.75">
      <c r="A44">
        <v>42</v>
      </c>
      <c r="B44">
        <f t="shared" si="1"/>
        <v>1962.5</v>
      </c>
      <c r="C44">
        <v>1.45999999999998</v>
      </c>
      <c r="E44" t="s">
        <v>315</v>
      </c>
      <c r="I44">
        <f>IMREAL(E44)/256</f>
        <v>-0.15978245236884453</v>
      </c>
      <c r="J44">
        <f>IMAGINARY(E44)/256</f>
        <v>0.02187314263071797</v>
      </c>
      <c r="K44" s="2">
        <f t="shared" si="0"/>
        <v>0.026008866453545804</v>
      </c>
      <c r="L44">
        <f t="shared" si="2"/>
        <v>0.1640625</v>
      </c>
      <c r="M44">
        <f t="shared" si="3"/>
        <v>6.095238095238095</v>
      </c>
    </row>
    <row r="45" spans="1:13" ht="12.75">
      <c r="A45">
        <v>43</v>
      </c>
      <c r="B45">
        <f t="shared" si="1"/>
        <v>1962.5833333333333</v>
      </c>
      <c r="C45">
        <v>0.355000000000018</v>
      </c>
      <c r="E45" t="s">
        <v>316</v>
      </c>
      <c r="I45">
        <f>IMREAL(E45)/256</f>
        <v>0.28393870691562423</v>
      </c>
      <c r="J45">
        <f>IMAGINARY(E45)/256</f>
        <v>0.0004766676639399922</v>
      </c>
      <c r="K45" s="2">
        <f t="shared" si="0"/>
        <v>0.0806214164969786</v>
      </c>
      <c r="L45">
        <f t="shared" si="2"/>
        <v>0.16796875</v>
      </c>
      <c r="M45">
        <f t="shared" si="3"/>
        <v>5.953488372093023</v>
      </c>
    </row>
    <row r="46" spans="1:13" ht="12.75">
      <c r="A46">
        <v>44</v>
      </c>
      <c r="B46">
        <f t="shared" si="1"/>
        <v>1962.6666666666667</v>
      </c>
      <c r="C46">
        <v>-1.930000000000007</v>
      </c>
      <c r="E46" t="s">
        <v>317</v>
      </c>
      <c r="I46">
        <f>IMREAL(E46)/256</f>
        <v>0.05682343051475312</v>
      </c>
      <c r="J46">
        <f>IMAGINARY(E46)/256</f>
        <v>0.005261590142258438</v>
      </c>
      <c r="K46" s="2">
        <f t="shared" si="0"/>
        <v>0.0032565865862900878</v>
      </c>
      <c r="L46">
        <f t="shared" si="2"/>
        <v>0.171875</v>
      </c>
      <c r="M46">
        <f t="shared" si="3"/>
        <v>5.818181818181818</v>
      </c>
    </row>
    <row r="47" spans="1:13" ht="12.75">
      <c r="A47">
        <v>45</v>
      </c>
      <c r="B47">
        <f t="shared" si="1"/>
        <v>1962.75</v>
      </c>
      <c r="C47">
        <v>-3.154999999999973</v>
      </c>
      <c r="E47" t="s">
        <v>318</v>
      </c>
      <c r="I47">
        <f>IMREAL(E47)/256</f>
        <v>0.0445205972253832</v>
      </c>
      <c r="J47">
        <f>IMAGINARY(E47)/256</f>
        <v>0.006067658453108906</v>
      </c>
      <c r="K47" s="2">
        <f t="shared" si="0"/>
        <v>0.0020189000564083824</v>
      </c>
      <c r="L47">
        <f t="shared" si="2"/>
        <v>0.17578125</v>
      </c>
      <c r="M47">
        <f t="shared" si="3"/>
        <v>5.688888888888889</v>
      </c>
    </row>
    <row r="48" spans="1:13" ht="12.75">
      <c r="A48">
        <v>46</v>
      </c>
      <c r="B48">
        <f t="shared" si="1"/>
        <v>1962.8333333333333</v>
      </c>
      <c r="C48">
        <v>-4.100000000000023</v>
      </c>
      <c r="E48" t="s">
        <v>319</v>
      </c>
      <c r="I48">
        <f>IMREAL(E48)/256</f>
        <v>0.036464639065197424</v>
      </c>
      <c r="J48">
        <f>IMAGINARY(E48)/256</f>
        <v>0.009179359200285587</v>
      </c>
      <c r="K48" s="2">
        <f t="shared" si="0"/>
        <v>0.0014139305374829896</v>
      </c>
      <c r="L48">
        <f t="shared" si="2"/>
        <v>0.1796875</v>
      </c>
      <c r="M48">
        <f t="shared" si="3"/>
        <v>5.565217391304348</v>
      </c>
    </row>
    <row r="49" spans="1:13" ht="12.75">
      <c r="A49">
        <v>47</v>
      </c>
      <c r="B49">
        <f t="shared" si="1"/>
        <v>1962.9166666666667</v>
      </c>
      <c r="C49">
        <v>-2.935</v>
      </c>
      <c r="E49" t="s">
        <v>320</v>
      </c>
      <c r="I49">
        <f>IMREAL(E49)/256</f>
        <v>-0.001310330523451629</v>
      </c>
      <c r="J49">
        <f>IMAGINARY(E49)/256</f>
        <v>0.0006117500764274843</v>
      </c>
      <c r="K49" s="2">
        <f t="shared" si="0"/>
        <v>2.091204236698053E-06</v>
      </c>
      <c r="L49">
        <f t="shared" si="2"/>
        <v>0.18359375</v>
      </c>
      <c r="M49">
        <f t="shared" si="3"/>
        <v>5.446808510638298</v>
      </c>
    </row>
    <row r="50" spans="1:13" ht="12.75">
      <c r="A50">
        <v>48</v>
      </c>
      <c r="B50">
        <f t="shared" si="1"/>
        <v>1963</v>
      </c>
      <c r="C50">
        <v>-2.03000000000003</v>
      </c>
      <c r="E50" t="s">
        <v>217</v>
      </c>
      <c r="I50">
        <f>IMREAL(E50)/256</f>
        <v>0.03573750477093797</v>
      </c>
      <c r="J50">
        <f>IMAGINARY(E50)/256</f>
        <v>-0.0031945958999223282</v>
      </c>
      <c r="K50" s="2">
        <f t="shared" si="0"/>
        <v>0.0012873746902166147</v>
      </c>
      <c r="L50">
        <f t="shared" si="2"/>
        <v>0.1875</v>
      </c>
      <c r="M50">
        <f t="shared" si="3"/>
        <v>5.333333333333333</v>
      </c>
    </row>
    <row r="51" spans="1:13" ht="12.75">
      <c r="A51">
        <v>49</v>
      </c>
      <c r="B51">
        <f t="shared" si="1"/>
        <v>1963.0833333333333</v>
      </c>
      <c r="C51">
        <v>-1.0749999999999889</v>
      </c>
      <c r="E51" t="s">
        <v>218</v>
      </c>
      <c r="I51">
        <f>IMREAL(E51)/256</f>
        <v>0.005222877524756953</v>
      </c>
      <c r="J51">
        <f>IMAGINARY(E51)/256</f>
        <v>0.004720047114054063</v>
      </c>
      <c r="K51" s="2">
        <f t="shared" si="0"/>
        <v>4.95572943975014E-05</v>
      </c>
      <c r="L51">
        <f t="shared" si="2"/>
        <v>0.19140625</v>
      </c>
      <c r="M51">
        <f t="shared" si="3"/>
        <v>5.224489795918367</v>
      </c>
    </row>
    <row r="52" spans="1:13" ht="12.75">
      <c r="A52">
        <v>50</v>
      </c>
      <c r="B52">
        <f t="shared" si="1"/>
        <v>1963.1666666666667</v>
      </c>
      <c r="C52">
        <v>-0.829999999999984</v>
      </c>
      <c r="E52" t="s">
        <v>219</v>
      </c>
      <c r="I52">
        <f>IMREAL(E52)/256</f>
        <v>0.0005243939850123085</v>
      </c>
      <c r="J52">
        <f>IMAGINARY(E52)/256</f>
        <v>-0.008419062450745156</v>
      </c>
      <c r="K52" s="2">
        <f t="shared" si="0"/>
        <v>7.115560160106414E-05</v>
      </c>
      <c r="L52">
        <f t="shared" si="2"/>
        <v>0.1953125</v>
      </c>
      <c r="M52">
        <f t="shared" si="3"/>
        <v>5.12</v>
      </c>
    </row>
    <row r="53" spans="1:13" ht="12.75">
      <c r="A53">
        <v>51</v>
      </c>
      <c r="B53">
        <f t="shared" si="1"/>
        <v>1963.25</v>
      </c>
      <c r="C53">
        <v>-0.145000000000039</v>
      </c>
      <c r="E53" t="s">
        <v>324</v>
      </c>
      <c r="I53">
        <f>IMREAL(E53)/256</f>
        <v>0.013249076371131055</v>
      </c>
      <c r="J53">
        <f>IMAGINARY(E53)/256</f>
        <v>0.01428321047002336</v>
      </c>
      <c r="K53" s="2">
        <f t="shared" si="0"/>
        <v>0.0003795481260190482</v>
      </c>
      <c r="L53">
        <f t="shared" si="2"/>
        <v>0.19921875</v>
      </c>
      <c r="M53">
        <f t="shared" si="3"/>
        <v>5.019607843137255</v>
      </c>
    </row>
    <row r="54" spans="1:13" ht="12.75">
      <c r="A54">
        <v>52</v>
      </c>
      <c r="B54">
        <f t="shared" si="1"/>
        <v>1963.3333333333333</v>
      </c>
      <c r="C54">
        <v>1.28000000000003</v>
      </c>
      <c r="E54" t="s">
        <v>325</v>
      </c>
      <c r="I54">
        <f>IMREAL(E54)/256</f>
        <v>-0.007048369817484804</v>
      </c>
      <c r="J54">
        <f>IMAGINARY(E54)/256</f>
        <v>0.002020965129565988</v>
      </c>
      <c r="K54" s="2">
        <f t="shared" si="0"/>
        <v>5.376381713895244E-05</v>
      </c>
      <c r="L54">
        <f t="shared" si="2"/>
        <v>0.203125</v>
      </c>
      <c r="M54">
        <f t="shared" si="3"/>
        <v>4.923076923076923</v>
      </c>
    </row>
    <row r="55" spans="1:13" ht="12.75">
      <c r="A55">
        <v>53</v>
      </c>
      <c r="B55">
        <f t="shared" si="1"/>
        <v>1963.4166666666667</v>
      </c>
      <c r="C55">
        <v>2.044999999999959</v>
      </c>
      <c r="E55" t="s">
        <v>326</v>
      </c>
      <c r="I55">
        <f>IMREAL(E55)/256</f>
        <v>0.005694001690701914</v>
      </c>
      <c r="J55">
        <f>IMAGINARY(E55)/256</f>
        <v>0.02828683644019047</v>
      </c>
      <c r="K55" s="2">
        <f t="shared" si="0"/>
        <v>0.0008325667710478037</v>
      </c>
      <c r="L55">
        <f t="shared" si="2"/>
        <v>0.20703125</v>
      </c>
      <c r="M55">
        <f t="shared" si="3"/>
        <v>4.830188679245283</v>
      </c>
    </row>
    <row r="56" spans="1:13" ht="12.75">
      <c r="A56">
        <v>54</v>
      </c>
      <c r="B56">
        <f t="shared" si="1"/>
        <v>1963.5</v>
      </c>
      <c r="C56">
        <v>1.1800000000000073</v>
      </c>
      <c r="E56" t="s">
        <v>327</v>
      </c>
      <c r="I56">
        <f>IMREAL(E56)/256</f>
        <v>0.00048315886902400393</v>
      </c>
      <c r="J56">
        <f>IMAGINARY(E56)/256</f>
        <v>0.0016577576628273242</v>
      </c>
      <c r="K56" s="2">
        <f t="shared" si="0"/>
        <v>2.9816029613792666E-06</v>
      </c>
      <c r="L56">
        <f t="shared" si="2"/>
        <v>0.2109375</v>
      </c>
      <c r="M56">
        <f t="shared" si="3"/>
        <v>4.7407407407407405</v>
      </c>
    </row>
    <row r="57" spans="1:13" ht="12.75">
      <c r="A57">
        <v>55</v>
      </c>
      <c r="B57">
        <f t="shared" si="1"/>
        <v>1963.5833333333333</v>
      </c>
      <c r="C57">
        <v>-0.645000000000039</v>
      </c>
      <c r="E57" t="s">
        <v>328</v>
      </c>
      <c r="I57">
        <f>IMREAL(E57)/256</f>
        <v>0.008239833159243398</v>
      </c>
      <c r="J57">
        <f>IMAGINARY(E57)/256</f>
        <v>-0.013400858491513984</v>
      </c>
      <c r="K57" s="2">
        <f t="shared" si="0"/>
        <v>0.0002474778588017495</v>
      </c>
      <c r="L57">
        <f t="shared" si="2"/>
        <v>0.21484375</v>
      </c>
      <c r="M57">
        <f t="shared" si="3"/>
        <v>4.654545454545454</v>
      </c>
    </row>
    <row r="58" spans="1:13" ht="12.75">
      <c r="A58">
        <v>56</v>
      </c>
      <c r="B58">
        <f t="shared" si="1"/>
        <v>1963.6666666666667</v>
      </c>
      <c r="C58">
        <v>-2.709999999999979</v>
      </c>
      <c r="E58" t="s">
        <v>329</v>
      </c>
      <c r="I58">
        <f>IMREAL(E58)/256</f>
        <v>0.01044735217436461</v>
      </c>
      <c r="J58">
        <f>IMAGINARY(E58)/256</f>
        <v>0.007728885170217969</v>
      </c>
      <c r="K58" s="2">
        <f t="shared" si="0"/>
        <v>0.00016888283342961617</v>
      </c>
      <c r="L58">
        <f t="shared" si="2"/>
        <v>0.21875</v>
      </c>
      <c r="M58">
        <f t="shared" si="3"/>
        <v>4.571428571428571</v>
      </c>
    </row>
    <row r="59" spans="1:13" ht="12.75">
      <c r="A59">
        <v>57</v>
      </c>
      <c r="B59">
        <f t="shared" si="1"/>
        <v>1963.75</v>
      </c>
      <c r="C59">
        <v>-4.365000000000008</v>
      </c>
      <c r="E59" t="s">
        <v>330</v>
      </c>
      <c r="I59">
        <f>IMREAL(E59)/256</f>
        <v>-0.01328866745018625</v>
      </c>
      <c r="J59">
        <f>IMAGINARY(E59)/256</f>
        <v>0.002106844000164379</v>
      </c>
      <c r="K59" s="2">
        <f t="shared" si="0"/>
        <v>0.00018102747424266817</v>
      </c>
      <c r="L59">
        <f t="shared" si="2"/>
        <v>0.22265625</v>
      </c>
      <c r="M59">
        <f t="shared" si="3"/>
        <v>4.491228070175438</v>
      </c>
    </row>
    <row r="60" spans="1:13" ht="12.75">
      <c r="A60">
        <v>58</v>
      </c>
      <c r="B60">
        <f t="shared" si="1"/>
        <v>1963.8333333333333</v>
      </c>
      <c r="C60">
        <v>-4.680000000000007</v>
      </c>
      <c r="E60" t="s">
        <v>331</v>
      </c>
      <c r="I60">
        <f>IMREAL(E60)/256</f>
        <v>-0.0013196338786574337</v>
      </c>
      <c r="J60">
        <f>IMAGINARY(E60)/256</f>
        <v>0.022630605514054766</v>
      </c>
      <c r="K60" s="2">
        <f t="shared" si="0"/>
        <v>0.0005138857395064664</v>
      </c>
      <c r="L60">
        <f t="shared" si="2"/>
        <v>0.2265625</v>
      </c>
      <c r="M60">
        <f t="shared" si="3"/>
        <v>4.413793103448276</v>
      </c>
    </row>
    <row r="61" spans="1:13" ht="12.75">
      <c r="A61">
        <v>59</v>
      </c>
      <c r="B61">
        <f t="shared" si="1"/>
        <v>1963.9166666666667</v>
      </c>
      <c r="C61">
        <v>-3.694999999999993</v>
      </c>
      <c r="E61" t="s">
        <v>332</v>
      </c>
      <c r="I61">
        <f>IMREAL(E61)/256</f>
        <v>0.015873434548826445</v>
      </c>
      <c r="J61">
        <f>IMAGINARY(E61)/256</f>
        <v>0.01134512081034207</v>
      </c>
      <c r="K61" s="2">
        <f t="shared" si="0"/>
        <v>0.0003806776905771337</v>
      </c>
      <c r="L61">
        <f t="shared" si="2"/>
        <v>0.23046875</v>
      </c>
      <c r="M61">
        <f t="shared" si="3"/>
        <v>4.338983050847458</v>
      </c>
    </row>
    <row r="62" spans="1:13" ht="12.75">
      <c r="A62">
        <v>60</v>
      </c>
      <c r="B62">
        <f t="shared" si="1"/>
        <v>1964</v>
      </c>
      <c r="C62">
        <v>-2.5</v>
      </c>
      <c r="E62" t="s">
        <v>333</v>
      </c>
      <c r="I62">
        <f>IMREAL(E62)/256</f>
        <v>0.0015885533414735351</v>
      </c>
      <c r="J62">
        <f>IMAGINARY(E62)/256</f>
        <v>-0.0029105691228197344</v>
      </c>
      <c r="K62" s="2">
        <f t="shared" si="0"/>
        <v>1.0994914337418372E-05</v>
      </c>
      <c r="L62">
        <f t="shared" si="2"/>
        <v>0.234375</v>
      </c>
      <c r="M62">
        <f t="shared" si="3"/>
        <v>4.266666666666667</v>
      </c>
    </row>
    <row r="63" spans="1:13" ht="12.75">
      <c r="A63">
        <v>61</v>
      </c>
      <c r="B63">
        <f t="shared" si="1"/>
        <v>1964.0833333333333</v>
      </c>
      <c r="C63">
        <v>-1.384999999999991</v>
      </c>
      <c r="E63" t="s">
        <v>334</v>
      </c>
      <c r="I63">
        <f>IMREAL(E63)/256</f>
        <v>-0.009903503596467618</v>
      </c>
      <c r="J63">
        <f>IMAGINARY(E63)/256</f>
        <v>0.0016329352785029415</v>
      </c>
      <c r="K63" s="2">
        <f t="shared" si="0"/>
        <v>0.00010074586110902652</v>
      </c>
      <c r="L63">
        <f t="shared" si="2"/>
        <v>0.23828125</v>
      </c>
      <c r="M63">
        <f t="shared" si="3"/>
        <v>4.19672131147541</v>
      </c>
    </row>
    <row r="64" spans="1:13" ht="12.75">
      <c r="A64">
        <v>62</v>
      </c>
      <c r="B64">
        <f t="shared" si="1"/>
        <v>1964.1666666666667</v>
      </c>
      <c r="C64">
        <v>-0.819999999999993</v>
      </c>
      <c r="E64" t="s">
        <v>335</v>
      </c>
      <c r="I64">
        <f>IMREAL(E64)/256</f>
        <v>0.009093965570403087</v>
      </c>
      <c r="J64">
        <f>IMAGINARY(E64)/256</f>
        <v>0.011031039807771993</v>
      </c>
      <c r="K64" s="2">
        <f t="shared" si="0"/>
        <v>0.0002043840490363271</v>
      </c>
      <c r="L64">
        <f t="shared" si="2"/>
        <v>0.2421875</v>
      </c>
      <c r="M64">
        <f t="shared" si="3"/>
        <v>4.129032258064516</v>
      </c>
    </row>
    <row r="65" spans="1:13" ht="12.75">
      <c r="A65">
        <v>63</v>
      </c>
      <c r="B65">
        <f t="shared" si="1"/>
        <v>1964.25</v>
      </c>
      <c r="C65">
        <v>-0.245000000000005</v>
      </c>
      <c r="E65" t="s">
        <v>336</v>
      </c>
      <c r="I65">
        <f>IMREAL(E65)/256</f>
        <v>0.0020735125086844297</v>
      </c>
      <c r="J65">
        <f>IMAGINARY(E65)/256</f>
        <v>0.003484362907361469</v>
      </c>
      <c r="K65" s="2">
        <f t="shared" si="0"/>
        <v>1.6440238993867264E-05</v>
      </c>
      <c r="L65">
        <f t="shared" si="2"/>
        <v>0.24609375</v>
      </c>
      <c r="M65">
        <f t="shared" si="3"/>
        <v>4.063492063492063</v>
      </c>
    </row>
    <row r="66" spans="1:13" ht="12.75">
      <c r="A66">
        <v>64</v>
      </c>
      <c r="B66">
        <f t="shared" si="1"/>
        <v>1964.3333333333333</v>
      </c>
      <c r="C66">
        <v>0.319999999999993</v>
      </c>
      <c r="E66" t="s">
        <v>337</v>
      </c>
      <c r="I66">
        <f>IMREAL(E66)/256</f>
        <v>-0.021445312499999335</v>
      </c>
      <c r="J66">
        <f>IMAGINARY(E66)/256</f>
        <v>0.050390625000001174</v>
      </c>
      <c r="K66" s="2">
        <f aca="true" t="shared" si="4" ref="K66:K129">I66^2+J66^2</f>
        <v>0.0029991165161133712</v>
      </c>
      <c r="L66">
        <f t="shared" si="2"/>
        <v>0.25</v>
      </c>
      <c r="M66">
        <f t="shared" si="3"/>
        <v>4</v>
      </c>
    </row>
    <row r="67" spans="1:13" ht="12.75">
      <c r="A67">
        <v>65</v>
      </c>
      <c r="B67">
        <f aca="true" t="shared" si="5" ref="B67:B130">A67/12+1959</f>
        <v>1964.4166666666667</v>
      </c>
      <c r="C67">
        <v>0.884999999999991</v>
      </c>
      <c r="E67" t="s">
        <v>338</v>
      </c>
      <c r="I67">
        <f>IMREAL(E67)/256</f>
        <v>-0.005156844397994531</v>
      </c>
      <c r="J67">
        <f>IMAGINARY(E67)/256</f>
        <v>-0.002113587045655066</v>
      </c>
      <c r="K67" s="2">
        <f t="shared" si="4"/>
        <v>3.106029434468849E-05</v>
      </c>
      <c r="L67">
        <f aca="true" t="shared" si="6" ref="L67:L130">A67/256</f>
        <v>0.25390625</v>
      </c>
      <c r="M67">
        <f aca="true" t="shared" si="7" ref="M67:M130">1/L67</f>
        <v>3.9384615384615387</v>
      </c>
    </row>
    <row r="68" spans="1:13" ht="12.75">
      <c r="A68">
        <v>66</v>
      </c>
      <c r="B68">
        <f t="shared" si="5"/>
        <v>1964.5</v>
      </c>
      <c r="C68">
        <v>0.460000000000036</v>
      </c>
      <c r="E68" t="s">
        <v>339</v>
      </c>
      <c r="I68">
        <f>IMREAL(E68)/256</f>
        <v>-0.011070015854130586</v>
      </c>
      <c r="J68">
        <f>IMAGINARY(E68)/256</f>
        <v>0.0051105423147383595</v>
      </c>
      <c r="K68" s="2">
        <f t="shared" si="4"/>
        <v>0.00014866289376143385</v>
      </c>
      <c r="L68">
        <f t="shared" si="6"/>
        <v>0.2578125</v>
      </c>
      <c r="M68">
        <f t="shared" si="7"/>
        <v>3.878787878787879</v>
      </c>
    </row>
    <row r="69" spans="1:13" ht="12.75">
      <c r="A69">
        <v>67</v>
      </c>
      <c r="B69">
        <f t="shared" si="5"/>
        <v>1964.5833333333333</v>
      </c>
      <c r="C69">
        <v>-1.095000000000027</v>
      </c>
      <c r="E69" t="s">
        <v>340</v>
      </c>
      <c r="I69">
        <f>IMREAL(E69)/256</f>
        <v>-0.007601678199505742</v>
      </c>
      <c r="J69">
        <f>IMAGINARY(E69)/256</f>
        <v>-0.0033312455863553983</v>
      </c>
      <c r="K69" s="2">
        <f t="shared" si="4"/>
        <v>6.888270860545319E-05</v>
      </c>
      <c r="L69">
        <f t="shared" si="6"/>
        <v>0.26171875</v>
      </c>
      <c r="M69">
        <f t="shared" si="7"/>
        <v>3.8208955223880596</v>
      </c>
    </row>
    <row r="70" spans="1:13" ht="12.75">
      <c r="A70">
        <v>68</v>
      </c>
      <c r="B70">
        <f t="shared" si="5"/>
        <v>1964.6666666666667</v>
      </c>
      <c r="C70">
        <v>-2.9199999999999586</v>
      </c>
      <c r="E70" t="s">
        <v>341</v>
      </c>
      <c r="I70">
        <f>IMREAL(E70)/256</f>
        <v>-0.011875396926974532</v>
      </c>
      <c r="J70">
        <f>IMAGINARY(E70)/256</f>
        <v>-0.0024570109803550627</v>
      </c>
      <c r="K70" s="2">
        <f t="shared" si="4"/>
        <v>0.0001470619551307815</v>
      </c>
      <c r="L70">
        <f t="shared" si="6"/>
        <v>0.265625</v>
      </c>
      <c r="M70">
        <f t="shared" si="7"/>
        <v>3.764705882352941</v>
      </c>
    </row>
    <row r="71" spans="1:13" ht="12.75">
      <c r="A71">
        <v>69</v>
      </c>
      <c r="B71">
        <f t="shared" si="5"/>
        <v>1964.75</v>
      </c>
      <c r="C71">
        <v>-5.0149999999999855</v>
      </c>
      <c r="E71" t="s">
        <v>342</v>
      </c>
      <c r="I71">
        <f>IMREAL(E71)/256</f>
        <v>0.009378417297128476</v>
      </c>
      <c r="J71">
        <f>IMAGINARY(E71)/256</f>
        <v>-0.002101400507311711</v>
      </c>
      <c r="K71" s="2">
        <f t="shared" si="4"/>
        <v>9.237059509120851E-05</v>
      </c>
      <c r="L71">
        <f t="shared" si="6"/>
        <v>0.26953125</v>
      </c>
      <c r="M71">
        <f t="shared" si="7"/>
        <v>3.710144927536232</v>
      </c>
    </row>
    <row r="72" spans="1:13" ht="12.75">
      <c r="A72">
        <v>70</v>
      </c>
      <c r="B72">
        <f t="shared" si="5"/>
        <v>1964.8333333333333</v>
      </c>
      <c r="C72">
        <v>-4.94</v>
      </c>
      <c r="E72" t="s">
        <v>343</v>
      </c>
      <c r="I72">
        <f>IMREAL(E72)/256</f>
        <v>-0.003055996033518781</v>
      </c>
      <c r="J72">
        <f>IMAGINARY(E72)/256</f>
        <v>-0.005725910806597304</v>
      </c>
      <c r="K72" s="2">
        <f t="shared" si="4"/>
        <v>4.212516632199031E-05</v>
      </c>
      <c r="L72">
        <f t="shared" si="6"/>
        <v>0.2734375</v>
      </c>
      <c r="M72">
        <f t="shared" si="7"/>
        <v>3.657142857142857</v>
      </c>
    </row>
    <row r="73" spans="1:13" ht="12.75">
      <c r="A73">
        <v>71</v>
      </c>
      <c r="B73">
        <f t="shared" si="5"/>
        <v>1964.9166666666667</v>
      </c>
      <c r="C73">
        <v>-4.215000000000032</v>
      </c>
      <c r="E73" t="s">
        <v>344</v>
      </c>
      <c r="I73">
        <f>IMREAL(E73)/256</f>
        <v>-0.012261334706075704</v>
      </c>
      <c r="J73">
        <f>IMAGINARY(E73)/256</f>
        <v>-0.004712459430145469</v>
      </c>
      <c r="K73" s="2">
        <f t="shared" si="4"/>
        <v>0.00017254760265518354</v>
      </c>
      <c r="L73">
        <f t="shared" si="6"/>
        <v>0.27734375</v>
      </c>
      <c r="M73">
        <f t="shared" si="7"/>
        <v>3.6056338028169015</v>
      </c>
    </row>
    <row r="74" spans="1:13" ht="12.75">
      <c r="A74">
        <v>72</v>
      </c>
      <c r="B74">
        <f t="shared" si="5"/>
        <v>1965</v>
      </c>
      <c r="C74">
        <v>-3.289999999999964</v>
      </c>
      <c r="E74" t="s">
        <v>345</v>
      </c>
      <c r="I74">
        <f>IMREAL(E74)/256</f>
        <v>-0.0005092779609935117</v>
      </c>
      <c r="J74">
        <f>IMAGINARY(E74)/256</f>
        <v>0.006431596176258711</v>
      </c>
      <c r="K74" s="2">
        <f t="shared" si="4"/>
        <v>4.162479341601938E-05</v>
      </c>
      <c r="L74">
        <f t="shared" si="6"/>
        <v>0.28125</v>
      </c>
      <c r="M74">
        <f t="shared" si="7"/>
        <v>3.5555555555555554</v>
      </c>
    </row>
    <row r="75" spans="1:13" ht="12.75">
      <c r="A75">
        <v>73</v>
      </c>
      <c r="B75">
        <f t="shared" si="5"/>
        <v>1965.0833333333333</v>
      </c>
      <c r="C75">
        <v>-2.66500000000002</v>
      </c>
      <c r="E75" t="s">
        <v>346</v>
      </c>
      <c r="I75">
        <f>IMREAL(E75)/256</f>
        <v>-0.008309767760415077</v>
      </c>
      <c r="J75">
        <f>IMAGINARY(E75)/256</f>
        <v>-0.004823857504230117</v>
      </c>
      <c r="K75" s="2">
        <f t="shared" si="4"/>
        <v>9.232184145315103E-05</v>
      </c>
      <c r="L75">
        <f t="shared" si="6"/>
        <v>0.28515625</v>
      </c>
      <c r="M75">
        <f t="shared" si="7"/>
        <v>3.506849315068493</v>
      </c>
    </row>
    <row r="76" spans="1:13" ht="12.75">
      <c r="A76">
        <v>74</v>
      </c>
      <c r="B76">
        <f t="shared" si="5"/>
        <v>1965.1666666666667</v>
      </c>
      <c r="C76">
        <v>-1.75</v>
      </c>
      <c r="E76" t="s">
        <v>347</v>
      </c>
      <c r="I76">
        <f>IMREAL(E76)/256</f>
        <v>-0.0013340993794415117</v>
      </c>
      <c r="J76">
        <f>IMAGINARY(E76)/256</f>
        <v>0.012504891076636406</v>
      </c>
      <c r="K76" s="2">
        <f t="shared" si="4"/>
        <v>0.00015815212199276704</v>
      </c>
      <c r="L76">
        <f t="shared" si="6"/>
        <v>0.2890625</v>
      </c>
      <c r="M76">
        <f t="shared" si="7"/>
        <v>3.4594594594594597</v>
      </c>
    </row>
    <row r="77" spans="1:13" ht="12.75">
      <c r="A77">
        <v>75</v>
      </c>
      <c r="B77">
        <f t="shared" si="5"/>
        <v>1965.25</v>
      </c>
      <c r="C77">
        <v>-1.3949999999999818</v>
      </c>
      <c r="E77" t="s">
        <v>348</v>
      </c>
      <c r="I77">
        <f>IMREAL(E77)/256</f>
        <v>-0.008780330665180547</v>
      </c>
      <c r="J77">
        <f>IMAGINARY(E77)/256</f>
        <v>0.0012725145740871446</v>
      </c>
      <c r="K77" s="2">
        <f t="shared" si="4"/>
        <v>7.871349993117406E-05</v>
      </c>
      <c r="L77">
        <f t="shared" si="6"/>
        <v>0.29296875</v>
      </c>
      <c r="M77">
        <f t="shared" si="7"/>
        <v>3.4133333333333336</v>
      </c>
    </row>
    <row r="78" spans="1:13" ht="12.75">
      <c r="A78">
        <v>76</v>
      </c>
      <c r="B78">
        <f t="shared" si="5"/>
        <v>1965.3333333333333</v>
      </c>
      <c r="C78">
        <v>-0.25</v>
      </c>
      <c r="E78" t="s">
        <v>349</v>
      </c>
      <c r="I78">
        <f>IMREAL(E78)/256</f>
        <v>-0.013268936791258085</v>
      </c>
      <c r="J78">
        <f>IMAGINARY(E78)/256</f>
        <v>-0.007066400738795898</v>
      </c>
      <c r="K78" s="2">
        <f t="shared" si="4"/>
        <v>0.00022599870297165762</v>
      </c>
      <c r="L78">
        <f t="shared" si="6"/>
        <v>0.296875</v>
      </c>
      <c r="M78">
        <f t="shared" si="7"/>
        <v>3.3684210526315788</v>
      </c>
    </row>
    <row r="79" spans="1:13" ht="12.75">
      <c r="A79">
        <v>77</v>
      </c>
      <c r="B79">
        <f t="shared" si="5"/>
        <v>1965.4166666666667</v>
      </c>
      <c r="C79">
        <v>-0.314999999999998</v>
      </c>
      <c r="E79" t="s">
        <v>350</v>
      </c>
      <c r="I79">
        <f>IMREAL(E79)/256</f>
        <v>-0.006683729305401328</v>
      </c>
      <c r="J79">
        <f>IMAGINARY(E79)/256</f>
        <v>-0.0012912374058836875</v>
      </c>
      <c r="K79" s="2">
        <f t="shared" si="4"/>
        <v>4.6339531466233745E-05</v>
      </c>
      <c r="L79">
        <f t="shared" si="6"/>
        <v>0.30078125</v>
      </c>
      <c r="M79">
        <f t="shared" si="7"/>
        <v>3.324675324675325</v>
      </c>
    </row>
    <row r="80" spans="1:13" ht="12.75">
      <c r="A80">
        <v>78</v>
      </c>
      <c r="B80">
        <f t="shared" si="5"/>
        <v>1965.5</v>
      </c>
      <c r="C80">
        <v>-0.700000000000045</v>
      </c>
      <c r="E80" t="s">
        <v>351</v>
      </c>
      <c r="I80">
        <f>IMREAL(E80)/256</f>
        <v>-0.011288655651635508</v>
      </c>
      <c r="J80">
        <f>IMAGINARY(E80)/256</f>
        <v>0.0003142171306054832</v>
      </c>
      <c r="K80" s="2">
        <f t="shared" si="4"/>
        <v>0.00012753247882636823</v>
      </c>
      <c r="L80">
        <f t="shared" si="6"/>
        <v>0.3046875</v>
      </c>
      <c r="M80">
        <f t="shared" si="7"/>
        <v>3.282051282051282</v>
      </c>
    </row>
    <row r="81" spans="1:13" ht="12.75">
      <c r="A81">
        <v>79</v>
      </c>
      <c r="B81">
        <f t="shared" si="5"/>
        <v>1965.5833333333333</v>
      </c>
      <c r="C81">
        <v>-1.4549999999999836</v>
      </c>
      <c r="E81" t="s">
        <v>352</v>
      </c>
      <c r="I81">
        <f>IMREAL(E81)/256</f>
        <v>-0.0028033300091124726</v>
      </c>
      <c r="J81">
        <f>IMAGINARY(E81)/256</f>
        <v>0.00033063049643736094</v>
      </c>
      <c r="K81" s="2">
        <f t="shared" si="4"/>
        <v>7.967975665164952E-06</v>
      </c>
      <c r="L81">
        <f t="shared" si="6"/>
        <v>0.30859375</v>
      </c>
      <c r="M81">
        <f t="shared" si="7"/>
        <v>3.240506329113924</v>
      </c>
    </row>
    <row r="82" spans="1:13" ht="12.75">
      <c r="A82">
        <v>80</v>
      </c>
      <c r="B82">
        <f t="shared" si="5"/>
        <v>1965.6666666666667</v>
      </c>
      <c r="C82">
        <v>-3.8900000000000428</v>
      </c>
      <c r="E82" t="s">
        <v>353</v>
      </c>
      <c r="I82">
        <f>IMREAL(E82)/256</f>
        <v>-0.0040659143900765625</v>
      </c>
      <c r="J82">
        <f>IMAGINARY(E82)/256</f>
        <v>-0.004558054711269766</v>
      </c>
      <c r="K82" s="2">
        <f t="shared" si="4"/>
        <v>3.7307522578360176E-05</v>
      </c>
      <c r="L82">
        <f t="shared" si="6"/>
        <v>0.3125</v>
      </c>
      <c r="M82">
        <f t="shared" si="7"/>
        <v>3.2</v>
      </c>
    </row>
    <row r="83" spans="1:13" ht="12.75">
      <c r="A83">
        <v>81</v>
      </c>
      <c r="B83">
        <f t="shared" si="5"/>
        <v>1965.75</v>
      </c>
      <c r="C83">
        <v>-5.045000000000016</v>
      </c>
      <c r="E83" t="s">
        <v>354</v>
      </c>
      <c r="I83">
        <f>IMREAL(E83)/256</f>
        <v>-0.007379520821181015</v>
      </c>
      <c r="J83">
        <f>IMAGINARY(E83)/256</f>
        <v>-0.0016061303944602812</v>
      </c>
      <c r="K83" s="2">
        <f t="shared" si="4"/>
        <v>5.703698239425327E-05</v>
      </c>
      <c r="L83">
        <f t="shared" si="6"/>
        <v>0.31640625</v>
      </c>
      <c r="M83">
        <f t="shared" si="7"/>
        <v>3.1604938271604937</v>
      </c>
    </row>
    <row r="84" spans="1:13" ht="12.75">
      <c r="A84">
        <v>82</v>
      </c>
      <c r="B84">
        <f t="shared" si="5"/>
        <v>1965.8333333333333</v>
      </c>
      <c r="C84">
        <v>-5.650000000000034</v>
      </c>
      <c r="E84" t="s">
        <v>355</v>
      </c>
      <c r="I84">
        <f>IMREAL(E84)/256</f>
        <v>0.013961742615682187</v>
      </c>
      <c r="J84">
        <f>IMAGINARY(E84)/256</f>
        <v>-0.008915266449666837</v>
      </c>
      <c r="K84" s="2">
        <f t="shared" si="4"/>
        <v>0.0002744122327351112</v>
      </c>
      <c r="L84">
        <f t="shared" si="6"/>
        <v>0.3203125</v>
      </c>
      <c r="M84">
        <f t="shared" si="7"/>
        <v>3.1219512195121952</v>
      </c>
    </row>
    <row r="85" spans="1:13" ht="12.75">
      <c r="A85">
        <v>83</v>
      </c>
      <c r="B85">
        <f t="shared" si="5"/>
        <v>1965.9166666666667</v>
      </c>
      <c r="C85">
        <v>-4.1750000000000105</v>
      </c>
      <c r="E85" t="s">
        <v>356</v>
      </c>
      <c r="I85">
        <f>IMREAL(E85)/256</f>
        <v>-0.008718328605223438</v>
      </c>
      <c r="J85">
        <f>IMAGINARY(E85)/256</f>
        <v>0.015084073043554413</v>
      </c>
      <c r="K85" s="2">
        <f t="shared" si="4"/>
        <v>0.00030353851325194215</v>
      </c>
      <c r="L85">
        <f t="shared" si="6"/>
        <v>0.32421875</v>
      </c>
      <c r="M85">
        <f t="shared" si="7"/>
        <v>3.0843373493975905</v>
      </c>
    </row>
    <row r="86" spans="1:13" ht="12.75">
      <c r="A86">
        <v>84</v>
      </c>
      <c r="B86">
        <f t="shared" si="5"/>
        <v>1966</v>
      </c>
      <c r="C86">
        <v>-3.730000000000018</v>
      </c>
      <c r="E86" t="s">
        <v>357</v>
      </c>
      <c r="I86">
        <f>IMREAL(E86)/256</f>
        <v>-0.01574319705008367</v>
      </c>
      <c r="J86">
        <f>IMAGINARY(E86)/256</f>
        <v>-0.008132042694568046</v>
      </c>
      <c r="K86" s="2">
        <f t="shared" si="4"/>
        <v>0.0003139783717440407</v>
      </c>
      <c r="L86">
        <f t="shared" si="6"/>
        <v>0.328125</v>
      </c>
      <c r="M86">
        <f t="shared" si="7"/>
        <v>3.0476190476190474</v>
      </c>
    </row>
    <row r="87" spans="1:13" ht="12.75">
      <c r="A87">
        <v>85</v>
      </c>
      <c r="B87">
        <f t="shared" si="5"/>
        <v>1966.0833333333333</v>
      </c>
      <c r="C87">
        <v>-2.6150000000000087</v>
      </c>
      <c r="E87" t="s">
        <v>358</v>
      </c>
      <c r="I87">
        <f>IMREAL(E87)/256</f>
        <v>0.023983214615592736</v>
      </c>
      <c r="J87">
        <f>IMAGINARY(E87)/256</f>
        <v>-0.01356880673736332</v>
      </c>
      <c r="K87" s="2">
        <f t="shared" si="4"/>
        <v>0.0007593070995734973</v>
      </c>
      <c r="L87">
        <f t="shared" si="6"/>
        <v>0.33203125</v>
      </c>
      <c r="M87">
        <f t="shared" si="7"/>
        <v>3.011764705882353</v>
      </c>
    </row>
    <row r="88" spans="1:13" ht="12.75">
      <c r="A88">
        <v>86</v>
      </c>
      <c r="B88">
        <f t="shared" si="5"/>
        <v>1966.1666666666667</v>
      </c>
      <c r="C88">
        <v>-1.7400000000000093</v>
      </c>
      <c r="E88" t="s">
        <v>359</v>
      </c>
      <c r="I88">
        <f>IMREAL(E88)/256</f>
        <v>-0.02747451279419168</v>
      </c>
      <c r="J88">
        <f>IMAGINARY(E88)/256</f>
        <v>0.006370397569194062</v>
      </c>
      <c r="K88" s="2">
        <f t="shared" si="4"/>
        <v>0.000795430818467796</v>
      </c>
      <c r="L88">
        <f t="shared" si="6"/>
        <v>0.3359375</v>
      </c>
      <c r="M88">
        <f t="shared" si="7"/>
        <v>2.9767441860465116</v>
      </c>
    </row>
    <row r="89" spans="1:13" ht="12.75">
      <c r="A89">
        <v>87</v>
      </c>
      <c r="B89">
        <f t="shared" si="5"/>
        <v>1966.25</v>
      </c>
      <c r="C89">
        <v>-1.0449999999999589</v>
      </c>
      <c r="E89" t="s">
        <v>360</v>
      </c>
      <c r="I89">
        <f>IMREAL(E89)/256</f>
        <v>-0.02050820279665668</v>
      </c>
      <c r="J89">
        <f>IMAGINARY(E89)/256</f>
        <v>-0.004075375533573164</v>
      </c>
      <c r="K89" s="2">
        <f t="shared" si="4"/>
        <v>0.0004371950676884437</v>
      </c>
      <c r="L89">
        <f t="shared" si="6"/>
        <v>0.33984375</v>
      </c>
      <c r="M89">
        <f t="shared" si="7"/>
        <v>2.942528735632184</v>
      </c>
    </row>
    <row r="90" spans="1:13" ht="12.75">
      <c r="A90">
        <v>88</v>
      </c>
      <c r="B90">
        <f t="shared" si="5"/>
        <v>1966.3333333333333</v>
      </c>
      <c r="C90">
        <v>0.180000000000007</v>
      </c>
      <c r="E90" t="s">
        <v>361</v>
      </c>
      <c r="I90">
        <f>IMREAL(E90)/256</f>
        <v>0.0024051996537496406</v>
      </c>
      <c r="J90">
        <f>IMAGINARY(E90)/256</f>
        <v>-0.005553525291819101</v>
      </c>
      <c r="K90" s="2">
        <f t="shared" si="4"/>
        <v>3.662662854127182E-05</v>
      </c>
      <c r="L90">
        <f t="shared" si="6"/>
        <v>0.34375</v>
      </c>
      <c r="M90">
        <f t="shared" si="7"/>
        <v>2.909090909090909</v>
      </c>
    </row>
    <row r="91" spans="1:13" ht="12.75">
      <c r="A91">
        <v>89</v>
      </c>
      <c r="B91">
        <f t="shared" si="5"/>
        <v>1966.4166666666667</v>
      </c>
      <c r="C91">
        <v>0.455000000000041</v>
      </c>
      <c r="E91" t="s">
        <v>362</v>
      </c>
      <c r="I91">
        <f>IMREAL(E91)/256</f>
        <v>-0.011302307471391368</v>
      </c>
      <c r="J91">
        <f>IMAGINARY(E91)/256</f>
        <v>0.006605164312754844</v>
      </c>
      <c r="K91" s="2">
        <f t="shared" si="4"/>
        <v>0.0001713703497763593</v>
      </c>
      <c r="L91">
        <f t="shared" si="6"/>
        <v>0.34765625</v>
      </c>
      <c r="M91">
        <f t="shared" si="7"/>
        <v>2.8764044943820224</v>
      </c>
    </row>
    <row r="92" spans="1:13" ht="12.75">
      <c r="A92">
        <v>90</v>
      </c>
      <c r="B92">
        <f t="shared" si="5"/>
        <v>1966.5</v>
      </c>
      <c r="C92">
        <v>0.0399999999999636</v>
      </c>
      <c r="E92" t="s">
        <v>363</v>
      </c>
      <c r="I92">
        <f>IMREAL(E92)/256</f>
        <v>-0.0027368924956403867</v>
      </c>
      <c r="J92">
        <f>IMAGINARY(E92)/256</f>
        <v>0.005047043065480977</v>
      </c>
      <c r="K92" s="2">
        <f t="shared" si="4"/>
        <v>3.2963224237512276E-05</v>
      </c>
      <c r="L92">
        <f t="shared" si="6"/>
        <v>0.3515625</v>
      </c>
      <c r="M92">
        <f t="shared" si="7"/>
        <v>2.8444444444444446</v>
      </c>
    </row>
    <row r="93" spans="1:13" ht="12.75">
      <c r="A93">
        <v>91</v>
      </c>
      <c r="B93">
        <f t="shared" si="5"/>
        <v>1966.5833333333333</v>
      </c>
      <c r="C93">
        <v>-1.384999999999991</v>
      </c>
      <c r="E93" t="s">
        <v>364</v>
      </c>
      <c r="I93">
        <f>IMREAL(E93)/256</f>
        <v>-0.010820596821235</v>
      </c>
      <c r="J93">
        <f>IMAGINARY(E93)/256</f>
        <v>0.014549067023079922</v>
      </c>
      <c r="K93" s="2">
        <f t="shared" si="4"/>
        <v>0.0003287606668097927</v>
      </c>
      <c r="L93">
        <f t="shared" si="6"/>
        <v>0.35546875</v>
      </c>
      <c r="M93">
        <f t="shared" si="7"/>
        <v>2.8131868131868134</v>
      </c>
    </row>
    <row r="94" spans="1:13" ht="12.75">
      <c r="A94">
        <v>92</v>
      </c>
      <c r="B94">
        <f t="shared" si="5"/>
        <v>1966.6666666666667</v>
      </c>
      <c r="C94">
        <v>-3.53000000000003</v>
      </c>
      <c r="E94" t="s">
        <v>365</v>
      </c>
      <c r="I94">
        <f>IMREAL(E94)/256</f>
        <v>0.003852555610087711</v>
      </c>
      <c r="J94">
        <f>IMAGINARY(E94)/256</f>
        <v>0.00039884570483978907</v>
      </c>
      <c r="K94" s="2">
        <f t="shared" si="4"/>
        <v>1.5001262625087443E-05</v>
      </c>
      <c r="L94">
        <f t="shared" si="6"/>
        <v>0.359375</v>
      </c>
      <c r="M94">
        <f t="shared" si="7"/>
        <v>2.782608695652174</v>
      </c>
    </row>
    <row r="95" spans="1:13" ht="12.75">
      <c r="A95">
        <v>93</v>
      </c>
      <c r="B95">
        <f t="shared" si="5"/>
        <v>1966.75</v>
      </c>
      <c r="C95">
        <v>-5.3549999999999605</v>
      </c>
      <c r="E95" t="s">
        <v>366</v>
      </c>
      <c r="I95">
        <f>IMREAL(E95)/256</f>
        <v>-0.002710405619357754</v>
      </c>
      <c r="J95">
        <f>IMAGINARY(E95)/256</f>
        <v>0.004129949646058555</v>
      </c>
      <c r="K95" s="2">
        <f t="shared" si="4"/>
        <v>2.440278270042527E-05</v>
      </c>
      <c r="L95">
        <f t="shared" si="6"/>
        <v>0.36328125</v>
      </c>
      <c r="M95">
        <f t="shared" si="7"/>
        <v>2.752688172043011</v>
      </c>
    </row>
    <row r="96" spans="1:13" ht="12.75">
      <c r="A96">
        <v>94</v>
      </c>
      <c r="B96">
        <f t="shared" si="5"/>
        <v>1966.8333333333333</v>
      </c>
      <c r="C96">
        <v>-5.990000000000009</v>
      </c>
      <c r="E96" t="s">
        <v>367</v>
      </c>
      <c r="I96">
        <f>IMREAL(E96)/256</f>
        <v>-0.016313249083324374</v>
      </c>
      <c r="J96">
        <f>IMAGINARY(E96)/256</f>
        <v>-0.003776287047426953</v>
      </c>
      <c r="K96" s="2">
        <f t="shared" si="4"/>
        <v>0.0002803824395191481</v>
      </c>
      <c r="L96">
        <f t="shared" si="6"/>
        <v>0.3671875</v>
      </c>
      <c r="M96">
        <f t="shared" si="7"/>
        <v>2.723404255319149</v>
      </c>
    </row>
    <row r="97" spans="1:13" ht="12.75">
      <c r="A97">
        <v>95</v>
      </c>
      <c r="B97">
        <f t="shared" si="5"/>
        <v>1966.9166666666667</v>
      </c>
      <c r="C97">
        <v>-4.394999999999981</v>
      </c>
      <c r="E97" t="s">
        <v>368</v>
      </c>
      <c r="I97">
        <f>IMREAL(E97)/256</f>
        <v>-0.0006728635806677851</v>
      </c>
      <c r="J97">
        <f>IMAGINARY(E97)/256</f>
        <v>-0.006743104837451641</v>
      </c>
      <c r="K97" s="2">
        <f t="shared" si="4"/>
        <v>4.5922208247052786E-05</v>
      </c>
      <c r="L97">
        <f t="shared" si="6"/>
        <v>0.37109375</v>
      </c>
      <c r="M97">
        <f t="shared" si="7"/>
        <v>2.694736842105263</v>
      </c>
    </row>
    <row r="98" spans="1:13" ht="12.75">
      <c r="A98">
        <v>96</v>
      </c>
      <c r="B98">
        <f t="shared" si="5"/>
        <v>1967</v>
      </c>
      <c r="C98">
        <v>-3.25</v>
      </c>
      <c r="E98" t="s">
        <v>369</v>
      </c>
      <c r="I98">
        <f>IMREAL(E98)/256</f>
        <v>-0.006348149475964375</v>
      </c>
      <c r="J98">
        <f>IMAGINARY(E98)/256</f>
        <v>0.0055606398619726174</v>
      </c>
      <c r="K98" s="2">
        <f t="shared" si="4"/>
        <v>7.12197174437456E-05</v>
      </c>
      <c r="L98">
        <f t="shared" si="6"/>
        <v>0.375</v>
      </c>
      <c r="M98">
        <f t="shared" si="7"/>
        <v>2.6666666666666665</v>
      </c>
    </row>
    <row r="99" spans="1:13" ht="12.75">
      <c r="A99">
        <v>97</v>
      </c>
      <c r="B99">
        <f t="shared" si="5"/>
        <v>1967.0833333333333</v>
      </c>
      <c r="C99">
        <v>-2.044999999999959</v>
      </c>
      <c r="E99" t="s">
        <v>370</v>
      </c>
      <c r="I99">
        <f>IMREAL(E99)/256</f>
        <v>-0.015611243420627734</v>
      </c>
      <c r="J99">
        <f>IMAGINARY(E99)/256</f>
        <v>0.000787024433856539</v>
      </c>
      <c r="K99" s="2">
        <f t="shared" si="4"/>
        <v>0.00024433032859757993</v>
      </c>
      <c r="L99">
        <f t="shared" si="6"/>
        <v>0.37890625</v>
      </c>
      <c r="M99">
        <f t="shared" si="7"/>
        <v>2.6391752577319587</v>
      </c>
    </row>
    <row r="100" spans="1:13" ht="12.75">
      <c r="A100">
        <v>98</v>
      </c>
      <c r="B100">
        <f t="shared" si="5"/>
        <v>1967.1666666666667</v>
      </c>
      <c r="C100">
        <v>-1.970000000000027</v>
      </c>
      <c r="E100" t="s">
        <v>268</v>
      </c>
      <c r="I100">
        <f>IMREAL(E100)/256</f>
        <v>0.0008065243732912929</v>
      </c>
      <c r="J100">
        <f>IMAGINARY(E100)/256</f>
        <v>0.011123650560991329</v>
      </c>
      <c r="K100" s="2">
        <f t="shared" si="4"/>
        <v>0.0001243860833677556</v>
      </c>
      <c r="L100">
        <f t="shared" si="6"/>
        <v>0.3828125</v>
      </c>
      <c r="M100">
        <f t="shared" si="7"/>
        <v>2.6122448979591835</v>
      </c>
    </row>
    <row r="101" spans="1:13" ht="12.75">
      <c r="A101">
        <v>99</v>
      </c>
      <c r="B101">
        <f t="shared" si="5"/>
        <v>1967.25</v>
      </c>
      <c r="C101">
        <v>-1.5249999999999768</v>
      </c>
      <c r="E101" t="s">
        <v>269</v>
      </c>
      <c r="I101">
        <f>IMREAL(E101)/256</f>
        <v>0.004663591846104453</v>
      </c>
      <c r="J101">
        <f>IMAGINARY(E101)/256</f>
        <v>0.006961693066103672</v>
      </c>
      <c r="K101" s="2">
        <f t="shared" si="4"/>
        <v>7.021425925368788E-05</v>
      </c>
      <c r="L101">
        <f t="shared" si="6"/>
        <v>0.38671875</v>
      </c>
      <c r="M101">
        <f t="shared" si="7"/>
        <v>2.585858585858586</v>
      </c>
    </row>
    <row r="102" spans="1:13" ht="12.75">
      <c r="A102">
        <v>100</v>
      </c>
      <c r="B102">
        <f t="shared" si="5"/>
        <v>1967.3333333333333</v>
      </c>
      <c r="C102">
        <v>-0.25</v>
      </c>
      <c r="E102" t="s">
        <v>270</v>
      </c>
      <c r="I102">
        <f>IMREAL(E102)/256</f>
        <v>0.006214299869711407</v>
      </c>
      <c r="J102">
        <f>IMAGINARY(E102)/256</f>
        <v>-0.005051398237604492</v>
      </c>
      <c r="K102" s="2">
        <f t="shared" si="4"/>
        <v>6.413414702556897E-05</v>
      </c>
      <c r="L102">
        <f t="shared" si="6"/>
        <v>0.390625</v>
      </c>
      <c r="M102">
        <f t="shared" si="7"/>
        <v>2.56</v>
      </c>
    </row>
    <row r="103" spans="1:13" ht="12.75">
      <c r="A103">
        <v>101</v>
      </c>
      <c r="B103">
        <f t="shared" si="5"/>
        <v>1967.4166666666667</v>
      </c>
      <c r="C103">
        <v>0.234999999999957</v>
      </c>
      <c r="E103" t="s">
        <v>374</v>
      </c>
      <c r="I103">
        <f>IMREAL(E103)/256</f>
        <v>-0.004656710060168984</v>
      </c>
      <c r="J103">
        <f>IMAGINARY(E103)/256</f>
        <v>-0.005491006264142305</v>
      </c>
      <c r="K103" s="2">
        <f t="shared" si="4"/>
        <v>5.183609837732905E-05</v>
      </c>
      <c r="L103">
        <f t="shared" si="6"/>
        <v>0.39453125</v>
      </c>
      <c r="M103">
        <f t="shared" si="7"/>
        <v>2.5346534653465347</v>
      </c>
    </row>
    <row r="104" spans="1:13" ht="12.75">
      <c r="A104">
        <v>102</v>
      </c>
      <c r="B104">
        <f t="shared" si="5"/>
        <v>1967.5</v>
      </c>
      <c r="C104">
        <v>-0.759999999999991</v>
      </c>
      <c r="E104" t="s">
        <v>375</v>
      </c>
      <c r="I104">
        <f>IMREAL(E104)/256</f>
        <v>-0.00545379844998461</v>
      </c>
      <c r="J104">
        <f>IMAGINARY(E104)/256</f>
        <v>-0.004656292098529336</v>
      </c>
      <c r="K104" s="2">
        <f t="shared" si="4"/>
        <v>5.142497363988126E-05</v>
      </c>
      <c r="L104">
        <f t="shared" si="6"/>
        <v>0.3984375</v>
      </c>
      <c r="M104">
        <f t="shared" si="7"/>
        <v>2.5098039215686274</v>
      </c>
    </row>
    <row r="105" spans="1:13" ht="12.75">
      <c r="A105">
        <v>103</v>
      </c>
      <c r="B105">
        <f t="shared" si="5"/>
        <v>1967.5833333333333</v>
      </c>
      <c r="C105">
        <v>-2.3950000000000387</v>
      </c>
      <c r="E105" t="s">
        <v>376</v>
      </c>
      <c r="I105">
        <f>IMREAL(E105)/256</f>
        <v>-0.0007981674836611524</v>
      </c>
      <c r="J105">
        <f>IMAGINARY(E105)/256</f>
        <v>-0.009471872064256173</v>
      </c>
      <c r="K105" s="2">
        <f t="shared" si="4"/>
        <v>9.035343173361047E-05</v>
      </c>
      <c r="L105">
        <f t="shared" si="6"/>
        <v>0.40234375</v>
      </c>
      <c r="M105">
        <f t="shared" si="7"/>
        <v>2.4854368932038833</v>
      </c>
    </row>
    <row r="106" spans="1:13" ht="12.75">
      <c r="A106">
        <v>104</v>
      </c>
      <c r="B106">
        <f t="shared" si="5"/>
        <v>1967.6666666666667</v>
      </c>
      <c r="C106">
        <v>-4.12</v>
      </c>
      <c r="E106" t="s">
        <v>377</v>
      </c>
      <c r="I106">
        <f>IMREAL(E106)/256</f>
        <v>-0.012693574600582461</v>
      </c>
      <c r="J106">
        <f>IMAGINARY(E106)/256</f>
        <v>-0.010072400016417578</v>
      </c>
      <c r="K106" s="2">
        <f t="shared" si="4"/>
        <v>0.000262580078231281</v>
      </c>
      <c r="L106">
        <f t="shared" si="6"/>
        <v>0.40625</v>
      </c>
      <c r="M106">
        <f t="shared" si="7"/>
        <v>2.4615384615384617</v>
      </c>
    </row>
    <row r="107" spans="1:13" ht="12.75">
      <c r="A107">
        <v>105</v>
      </c>
      <c r="B107">
        <f t="shared" si="5"/>
        <v>1967.75</v>
      </c>
      <c r="C107">
        <v>-5.875</v>
      </c>
      <c r="E107" t="s">
        <v>378</v>
      </c>
      <c r="I107">
        <f>IMREAL(E107)/256</f>
        <v>-0.012321733605135663</v>
      </c>
      <c r="J107">
        <f>IMAGINARY(E107)/256</f>
        <v>-0.0009348656118242227</v>
      </c>
      <c r="K107" s="2">
        <f t="shared" si="4"/>
        <v>0.00015269909274810098</v>
      </c>
      <c r="L107">
        <f t="shared" si="6"/>
        <v>0.41015625</v>
      </c>
      <c r="M107">
        <f t="shared" si="7"/>
        <v>2.4380952380952383</v>
      </c>
    </row>
    <row r="108" spans="1:13" ht="12.75">
      <c r="A108">
        <v>106</v>
      </c>
      <c r="B108">
        <f t="shared" si="5"/>
        <v>1967.8333333333333</v>
      </c>
      <c r="C108">
        <v>-5.839999999999975</v>
      </c>
      <c r="E108" t="s">
        <v>379</v>
      </c>
      <c r="I108">
        <f>IMREAL(E108)/256</f>
        <v>0.0005786729924397422</v>
      </c>
      <c r="J108">
        <f>IMAGINARY(E108)/256</f>
        <v>-0.009797833571063515</v>
      </c>
      <c r="K108" s="2">
        <f t="shared" si="4"/>
        <v>9.633240511843839E-05</v>
      </c>
      <c r="L108">
        <f t="shared" si="6"/>
        <v>0.4140625</v>
      </c>
      <c r="M108">
        <f t="shared" si="7"/>
        <v>2.4150943396226414</v>
      </c>
    </row>
    <row r="109" spans="1:13" ht="12.75">
      <c r="A109">
        <v>107</v>
      </c>
      <c r="B109">
        <f t="shared" si="5"/>
        <v>1967.9166666666667</v>
      </c>
      <c r="C109">
        <v>-4.605000000000017</v>
      </c>
      <c r="E109" t="s">
        <v>380</v>
      </c>
      <c r="I109">
        <f>IMREAL(E109)/256</f>
        <v>-0.017255613401500274</v>
      </c>
      <c r="J109">
        <f>IMAGINARY(E109)/256</f>
        <v>-0.013733110499694336</v>
      </c>
      <c r="K109" s="2">
        <f t="shared" si="4"/>
        <v>0.0004863545178588507</v>
      </c>
      <c r="L109">
        <f t="shared" si="6"/>
        <v>0.41796875</v>
      </c>
      <c r="M109">
        <f t="shared" si="7"/>
        <v>2.392523364485981</v>
      </c>
    </row>
    <row r="110" spans="1:13" ht="12.75">
      <c r="A110">
        <v>108</v>
      </c>
      <c r="B110">
        <f t="shared" si="5"/>
        <v>1968</v>
      </c>
      <c r="C110">
        <v>-3.45999999999998</v>
      </c>
      <c r="E110" t="s">
        <v>381</v>
      </c>
      <c r="I110">
        <f>IMREAL(E110)/256</f>
        <v>-0.01115135289747625</v>
      </c>
      <c r="J110">
        <f>IMAGINARY(E110)/256</f>
        <v>-0.010701192621987187</v>
      </c>
      <c r="K110" s="2">
        <f t="shared" si="4"/>
        <v>0.00023886819497692495</v>
      </c>
      <c r="L110">
        <f t="shared" si="6"/>
        <v>0.421875</v>
      </c>
      <c r="M110">
        <f t="shared" si="7"/>
        <v>2.3703703703703702</v>
      </c>
    </row>
    <row r="111" spans="1:13" ht="12.75">
      <c r="A111">
        <v>109</v>
      </c>
      <c r="B111">
        <f t="shared" si="5"/>
        <v>1968.0833333333333</v>
      </c>
      <c r="C111">
        <v>-2.9550000000000405</v>
      </c>
      <c r="E111" t="s">
        <v>382</v>
      </c>
      <c r="I111">
        <f>IMREAL(E111)/256</f>
        <v>0.009719714453489453</v>
      </c>
      <c r="J111">
        <f>IMAGINARY(E111)/256</f>
        <v>-0.013032467064363203</v>
      </c>
      <c r="K111" s="2">
        <f t="shared" si="4"/>
        <v>0.00026431804684108346</v>
      </c>
      <c r="L111">
        <f t="shared" si="6"/>
        <v>0.42578125</v>
      </c>
      <c r="M111">
        <f t="shared" si="7"/>
        <v>2.3486238532110093</v>
      </c>
    </row>
    <row r="112" spans="1:13" ht="12.75">
      <c r="A112">
        <v>110</v>
      </c>
      <c r="B112">
        <f t="shared" si="5"/>
        <v>1968.1666666666667</v>
      </c>
      <c r="C112">
        <v>-2.45999999999998</v>
      </c>
      <c r="E112" t="s">
        <v>383</v>
      </c>
      <c r="I112">
        <f>IMREAL(E112)/256</f>
        <v>-0.002684097765331031</v>
      </c>
      <c r="J112">
        <f>IMAGINARY(E112)/256</f>
        <v>-0.01549906149920793</v>
      </c>
      <c r="K112" s="2">
        <f t="shared" si="4"/>
        <v>0.0002474252881700846</v>
      </c>
      <c r="L112">
        <f t="shared" si="6"/>
        <v>0.4296875</v>
      </c>
      <c r="M112">
        <f t="shared" si="7"/>
        <v>2.327272727272727</v>
      </c>
    </row>
    <row r="113" spans="1:13" ht="12.75">
      <c r="A113">
        <v>111</v>
      </c>
      <c r="B113">
        <f t="shared" si="5"/>
        <v>1968.25</v>
      </c>
      <c r="C113">
        <v>-1.815</v>
      </c>
      <c r="E113" t="s">
        <v>384</v>
      </c>
      <c r="I113">
        <f>IMREAL(E113)/256</f>
        <v>-0.0009210601456026524</v>
      </c>
      <c r="J113">
        <f>IMAGINARY(E113)/256</f>
        <v>-0.0007902127877766953</v>
      </c>
      <c r="K113" s="2">
        <f t="shared" si="4"/>
        <v>1.4727880417833956E-06</v>
      </c>
      <c r="L113">
        <f t="shared" si="6"/>
        <v>0.43359375</v>
      </c>
      <c r="M113">
        <f t="shared" si="7"/>
        <v>2.3063063063063063</v>
      </c>
    </row>
    <row r="114" spans="1:13" ht="12.75">
      <c r="A114">
        <v>112</v>
      </c>
      <c r="B114">
        <f t="shared" si="5"/>
        <v>1968.3333333333333</v>
      </c>
      <c r="C114">
        <v>-0.779999999999973</v>
      </c>
      <c r="E114" t="s">
        <v>385</v>
      </c>
      <c r="I114">
        <f>IMREAL(E114)/256</f>
        <v>0.011865890845008047</v>
      </c>
      <c r="J114">
        <f>IMAGINARY(E114)/256</f>
        <v>-0.011692284493584258</v>
      </c>
      <c r="K114" s="2">
        <f t="shared" si="4"/>
        <v>0.00027750888222455663</v>
      </c>
      <c r="L114">
        <f t="shared" si="6"/>
        <v>0.4375</v>
      </c>
      <c r="M114">
        <f t="shared" si="7"/>
        <v>2.2857142857142856</v>
      </c>
    </row>
    <row r="115" spans="1:13" ht="12.75">
      <c r="A115">
        <v>113</v>
      </c>
      <c r="B115">
        <f t="shared" si="5"/>
        <v>1968.4166666666667</v>
      </c>
      <c r="C115">
        <v>-0.324999999999989</v>
      </c>
      <c r="E115" t="s">
        <v>386</v>
      </c>
      <c r="I115">
        <f>IMREAL(E115)/256</f>
        <v>-0.018725716114832303</v>
      </c>
      <c r="J115">
        <f>IMAGINARY(E115)/256</f>
        <v>-0.012978877848993164</v>
      </c>
      <c r="K115" s="2">
        <f t="shared" si="4"/>
        <v>0.0005191037142323756</v>
      </c>
      <c r="L115">
        <f t="shared" si="6"/>
        <v>0.44140625</v>
      </c>
      <c r="M115">
        <f t="shared" si="7"/>
        <v>2.265486725663717</v>
      </c>
    </row>
    <row r="116" spans="1:13" ht="12.75">
      <c r="A116">
        <v>114</v>
      </c>
      <c r="B116">
        <f t="shared" si="5"/>
        <v>1968.5</v>
      </c>
      <c r="C116">
        <v>-0.639999999999986</v>
      </c>
      <c r="E116" t="s">
        <v>387</v>
      </c>
      <c r="I116">
        <f>IMREAL(E116)/256</f>
        <v>-0.001237187303707207</v>
      </c>
      <c r="J116">
        <f>IMAGINARY(E116)/256</f>
        <v>0.00941399896682707</v>
      </c>
      <c r="K116" s="2">
        <f t="shared" si="4"/>
        <v>9.015400897187544E-05</v>
      </c>
      <c r="L116">
        <f t="shared" si="6"/>
        <v>0.4453125</v>
      </c>
      <c r="M116">
        <f t="shared" si="7"/>
        <v>2.245614035087719</v>
      </c>
    </row>
    <row r="117" spans="1:13" ht="12.75">
      <c r="A117">
        <v>115</v>
      </c>
      <c r="B117">
        <f t="shared" si="5"/>
        <v>1968.5833333333333</v>
      </c>
      <c r="C117">
        <v>-1.9549999999999836</v>
      </c>
      <c r="E117" t="s">
        <v>388</v>
      </c>
      <c r="I117">
        <f>IMREAL(E117)/256</f>
        <v>-0.0034769969153141014</v>
      </c>
      <c r="J117">
        <f>IMAGINARY(E117)/256</f>
        <v>0.013101408195722109</v>
      </c>
      <c r="K117" s="2">
        <f t="shared" si="4"/>
        <v>0.00018373640426003822</v>
      </c>
      <c r="L117">
        <f t="shared" si="6"/>
        <v>0.44921875</v>
      </c>
      <c r="M117">
        <f t="shared" si="7"/>
        <v>2.226086956521739</v>
      </c>
    </row>
    <row r="118" spans="1:13" ht="12.75">
      <c r="A118">
        <v>116</v>
      </c>
      <c r="B118">
        <f t="shared" si="5"/>
        <v>1968.6666666666667</v>
      </c>
      <c r="C118">
        <v>-4.099999999999966</v>
      </c>
      <c r="E118" t="s">
        <v>389</v>
      </c>
      <c r="I118">
        <f>IMREAL(E118)/256</f>
        <v>0.004209814692880351</v>
      </c>
      <c r="J118">
        <f>IMAGINARY(E118)/256</f>
        <v>-0.01329563448947547</v>
      </c>
      <c r="K118" s="2">
        <f t="shared" si="4"/>
        <v>0.00019449643622612093</v>
      </c>
      <c r="L118">
        <f t="shared" si="6"/>
        <v>0.453125</v>
      </c>
      <c r="M118">
        <f t="shared" si="7"/>
        <v>2.206896551724138</v>
      </c>
    </row>
    <row r="119" spans="1:13" ht="12.75">
      <c r="A119">
        <v>117</v>
      </c>
      <c r="B119">
        <f t="shared" si="5"/>
        <v>1968.75</v>
      </c>
      <c r="C119">
        <v>-6.0149999999999855</v>
      </c>
      <c r="E119" t="s">
        <v>390</v>
      </c>
      <c r="I119">
        <f>IMREAL(E119)/256</f>
        <v>-0.010292213175819452</v>
      </c>
      <c r="J119">
        <f>IMAGINARY(E119)/256</f>
        <v>0.00893964762429625</v>
      </c>
      <c r="K119" s="2">
        <f t="shared" si="4"/>
        <v>0.00018584695170309712</v>
      </c>
      <c r="L119">
        <f t="shared" si="6"/>
        <v>0.45703125</v>
      </c>
      <c r="M119">
        <f t="shared" si="7"/>
        <v>2.1880341880341883</v>
      </c>
    </row>
    <row r="120" spans="1:13" ht="12.75">
      <c r="A120">
        <v>118</v>
      </c>
      <c r="B120">
        <f t="shared" si="5"/>
        <v>1968.8333333333333</v>
      </c>
      <c r="C120">
        <v>-6.25</v>
      </c>
      <c r="E120" t="s">
        <v>391</v>
      </c>
      <c r="I120">
        <f>IMREAL(E120)/256</f>
        <v>-0.0026176439764951133</v>
      </c>
      <c r="J120">
        <f>IMAGINARY(E120)/256</f>
        <v>-0.008039038124365976</v>
      </c>
      <c r="K120" s="2">
        <f t="shared" si="4"/>
        <v>7.147819395269078E-05</v>
      </c>
      <c r="L120">
        <f t="shared" si="6"/>
        <v>0.4609375</v>
      </c>
      <c r="M120">
        <f t="shared" si="7"/>
        <v>2.169491525423729</v>
      </c>
    </row>
    <row r="121" spans="1:13" ht="12.75">
      <c r="A121">
        <v>119</v>
      </c>
      <c r="B121">
        <f t="shared" si="5"/>
        <v>1968.9166666666667</v>
      </c>
      <c r="C121">
        <v>-5.334999999999979</v>
      </c>
      <c r="E121" t="s">
        <v>392</v>
      </c>
      <c r="I121">
        <f>IMREAL(E121)/256</f>
        <v>-0.0038762099906241095</v>
      </c>
      <c r="J121">
        <f>IMAGINARY(E121)/256</f>
        <v>0.002982998481201828</v>
      </c>
      <c r="K121" s="2">
        <f t="shared" si="4"/>
        <v>2.3923283830266572E-05</v>
      </c>
      <c r="L121">
        <f t="shared" si="6"/>
        <v>0.46484375</v>
      </c>
      <c r="M121">
        <f t="shared" si="7"/>
        <v>2.1512605042016806</v>
      </c>
    </row>
    <row r="122" spans="1:13" ht="12.75">
      <c r="A122">
        <v>120</v>
      </c>
      <c r="B122">
        <f t="shared" si="5"/>
        <v>1969</v>
      </c>
      <c r="C122">
        <v>-3.9199999999999586</v>
      </c>
      <c r="E122" t="s">
        <v>393</v>
      </c>
      <c r="I122">
        <f>IMREAL(E122)/256</f>
        <v>-0.00981470461581168</v>
      </c>
      <c r="J122">
        <f>IMAGINARY(E122)/256</f>
        <v>-0.007206038956141211</v>
      </c>
      <c r="K122" s="2">
        <f t="shared" si="4"/>
        <v>0.0001482554241330598</v>
      </c>
      <c r="L122">
        <f t="shared" si="6"/>
        <v>0.46875</v>
      </c>
      <c r="M122">
        <f t="shared" si="7"/>
        <v>2.1333333333333333</v>
      </c>
    </row>
    <row r="123" spans="1:13" ht="12.75">
      <c r="A123">
        <v>121</v>
      </c>
      <c r="B123">
        <f t="shared" si="5"/>
        <v>1969.0833333333333</v>
      </c>
      <c r="C123">
        <v>-2.9750000000000227</v>
      </c>
      <c r="E123" t="s">
        <v>394</v>
      </c>
      <c r="I123">
        <f>IMREAL(E123)/256</f>
        <v>-0.007049210257303867</v>
      </c>
      <c r="J123">
        <f>IMAGINARY(E123)/256</f>
        <v>0.0083295969782675</v>
      </c>
      <c r="K123" s="2">
        <f t="shared" si="4"/>
        <v>0.00011907355107204111</v>
      </c>
      <c r="L123">
        <f t="shared" si="6"/>
        <v>0.47265625</v>
      </c>
      <c r="M123">
        <f t="shared" si="7"/>
        <v>2.115702479338843</v>
      </c>
    </row>
    <row r="124" spans="1:13" ht="12.75">
      <c r="A124">
        <v>122</v>
      </c>
      <c r="B124">
        <f t="shared" si="5"/>
        <v>1969.1666666666667</v>
      </c>
      <c r="C124">
        <v>-2.6999999999999886</v>
      </c>
      <c r="E124" t="s">
        <v>395</v>
      </c>
      <c r="I124">
        <f>IMREAL(E124)/256</f>
        <v>0.015069792802665</v>
      </c>
      <c r="J124">
        <f>IMAGINARY(E124)/256</f>
        <v>0.0077749056146308206</v>
      </c>
      <c r="K124" s="2">
        <f t="shared" si="4"/>
        <v>0.0002875478124316717</v>
      </c>
      <c r="L124">
        <f t="shared" si="6"/>
        <v>0.4765625</v>
      </c>
      <c r="M124">
        <f t="shared" si="7"/>
        <v>2.098360655737705</v>
      </c>
    </row>
    <row r="125" spans="1:13" ht="12.75">
      <c r="A125">
        <v>123</v>
      </c>
      <c r="B125">
        <f t="shared" si="5"/>
        <v>1969.25</v>
      </c>
      <c r="C125">
        <v>-1.6449999999999818</v>
      </c>
      <c r="E125" t="s">
        <v>396</v>
      </c>
      <c r="I125">
        <f>IMREAL(E125)/256</f>
        <v>-0.007806666767226797</v>
      </c>
      <c r="J125">
        <f>IMAGINARY(E125)/256</f>
        <v>-0.002768478786819129</v>
      </c>
      <c r="K125" s="2">
        <f t="shared" si="4"/>
        <v>6.860852080759081E-05</v>
      </c>
      <c r="L125">
        <f t="shared" si="6"/>
        <v>0.48046875</v>
      </c>
      <c r="M125">
        <f t="shared" si="7"/>
        <v>2.0813008130081303</v>
      </c>
    </row>
    <row r="126" spans="1:13" ht="12.75">
      <c r="A126">
        <v>124</v>
      </c>
      <c r="B126">
        <f t="shared" si="5"/>
        <v>1969.3333333333333</v>
      </c>
      <c r="C126">
        <v>-0.769999999999982</v>
      </c>
      <c r="E126" t="s">
        <v>397</v>
      </c>
      <c r="I126">
        <f>IMREAL(E126)/256</f>
        <v>-0.008972041815353984</v>
      </c>
      <c r="J126">
        <f>IMAGINARY(E126)/256</f>
        <v>0.0001740249401752008</v>
      </c>
      <c r="K126" s="2">
        <f t="shared" si="4"/>
        <v>8.052781901626339E-05</v>
      </c>
      <c r="L126">
        <f t="shared" si="6"/>
        <v>0.484375</v>
      </c>
      <c r="M126">
        <f t="shared" si="7"/>
        <v>2.064516129032258</v>
      </c>
    </row>
    <row r="127" spans="1:13" ht="12.75">
      <c r="A127">
        <v>125</v>
      </c>
      <c r="B127">
        <f t="shared" si="5"/>
        <v>1969.4166666666667</v>
      </c>
      <c r="C127">
        <v>-0.204999999999984</v>
      </c>
      <c r="E127" t="s">
        <v>398</v>
      </c>
      <c r="I127">
        <f>IMREAL(E127)/256</f>
        <v>-0.012160102825916327</v>
      </c>
      <c r="J127">
        <f>IMAGINARY(E127)/256</f>
        <v>0.0016650776505867109</v>
      </c>
      <c r="K127" s="2">
        <f t="shared" si="4"/>
        <v>0.00015064058431934162</v>
      </c>
      <c r="L127">
        <f t="shared" si="6"/>
        <v>0.48828125</v>
      </c>
      <c r="M127">
        <f t="shared" si="7"/>
        <v>2.048</v>
      </c>
    </row>
    <row r="128" spans="1:13" ht="12.75">
      <c r="A128">
        <v>126</v>
      </c>
      <c r="B128">
        <f t="shared" si="5"/>
        <v>1969.5</v>
      </c>
      <c r="C128">
        <v>-1.010000000000048</v>
      </c>
      <c r="E128" t="s">
        <v>399</v>
      </c>
      <c r="I128">
        <f>IMREAL(E128)/256</f>
        <v>0.0006577052692415625</v>
      </c>
      <c r="J128">
        <f>IMAGINARY(E128)/256</f>
        <v>-0.00611113521651832</v>
      </c>
      <c r="K128" s="2">
        <f t="shared" si="4"/>
        <v>3.777854985575852E-05</v>
      </c>
      <c r="L128">
        <f t="shared" si="6"/>
        <v>0.4921875</v>
      </c>
      <c r="M128">
        <f t="shared" si="7"/>
        <v>2.0317460317460316</v>
      </c>
    </row>
    <row r="129" spans="1:13" ht="12.75">
      <c r="A129">
        <v>127</v>
      </c>
      <c r="B129">
        <f t="shared" si="5"/>
        <v>1969.5833333333333</v>
      </c>
      <c r="C129">
        <v>-1.935</v>
      </c>
      <c r="E129" t="s">
        <v>400</v>
      </c>
      <c r="I129">
        <f>IMREAL(E129)/256</f>
        <v>0.005161413645036758</v>
      </c>
      <c r="J129">
        <f>IMAGINARY(E129)/256</f>
        <v>0.009226568960122462</v>
      </c>
      <c r="K129" s="2">
        <f t="shared" si="4"/>
        <v>0.00011176976559106692</v>
      </c>
      <c r="L129">
        <f t="shared" si="6"/>
        <v>0.49609375</v>
      </c>
      <c r="M129">
        <f t="shared" si="7"/>
        <v>2.015748031496063</v>
      </c>
    </row>
    <row r="130" spans="1:13" ht="12.75">
      <c r="A130">
        <v>128</v>
      </c>
      <c r="B130">
        <f t="shared" si="5"/>
        <v>1969.6666666666667</v>
      </c>
      <c r="C130">
        <v>-4.260000000000048</v>
      </c>
      <c r="E130" t="s">
        <v>401</v>
      </c>
      <c r="I130">
        <f>IMREAL(E130)/256</f>
        <v>0.009101562500000156</v>
      </c>
      <c r="J130">
        <f>IMAGINARY(E130)/256</f>
        <v>0</v>
      </c>
      <c r="K130" s="2">
        <f aca="true" t="shared" si="8" ref="K130:K193">I130^2+J130^2</f>
        <v>8.28384399414091E-05</v>
      </c>
      <c r="L130">
        <f t="shared" si="6"/>
        <v>0.5</v>
      </c>
      <c r="M130">
        <f t="shared" si="7"/>
        <v>2</v>
      </c>
    </row>
    <row r="131" spans="1:13" ht="12.75">
      <c r="A131">
        <v>129</v>
      </c>
      <c r="B131">
        <f aca="true" t="shared" si="9" ref="B131:B194">A131/12+1959</f>
        <v>1969.75</v>
      </c>
      <c r="C131">
        <v>-5.644999999999981</v>
      </c>
      <c r="E131" t="s">
        <v>402</v>
      </c>
      <c r="I131">
        <f>IMREAL(E131)/256</f>
        <v>0.005161413645037071</v>
      </c>
      <c r="J131">
        <f>IMAGINARY(E131)/256</f>
        <v>-0.00922656896012207</v>
      </c>
      <c r="K131" s="2">
        <f t="shared" si="8"/>
        <v>0.00011176976559106291</v>
      </c>
      <c r="L131">
        <f aca="true" t="shared" si="10" ref="L131:L194">A131/256</f>
        <v>0.50390625</v>
      </c>
      <c r="M131">
        <f aca="true" t="shared" si="11" ref="M131:M194">1/L131</f>
        <v>1.9844961240310077</v>
      </c>
    </row>
    <row r="132" spans="1:13" ht="12.75">
      <c r="A132">
        <v>130</v>
      </c>
      <c r="B132">
        <f t="shared" si="9"/>
        <v>1969.8333333333333</v>
      </c>
      <c r="C132">
        <v>-6.340000000000032</v>
      </c>
      <c r="E132" t="s">
        <v>403</v>
      </c>
      <c r="I132">
        <f>IMREAL(E132)/256</f>
        <v>0.0006577052692418242</v>
      </c>
      <c r="J132">
        <f>IMAGINARY(E132)/256</f>
        <v>0.00611113521651832</v>
      </c>
      <c r="K132" s="2">
        <f t="shared" si="8"/>
        <v>3.777854985575887E-05</v>
      </c>
      <c r="L132">
        <f t="shared" si="10"/>
        <v>0.5078125</v>
      </c>
      <c r="M132">
        <f t="shared" si="11"/>
        <v>1.9692307692307693</v>
      </c>
    </row>
    <row r="133" spans="1:13" ht="12.75">
      <c r="A133">
        <v>131</v>
      </c>
      <c r="B133">
        <f t="shared" si="9"/>
        <v>1969.9166666666667</v>
      </c>
      <c r="C133">
        <v>-5.365000000000008</v>
      </c>
      <c r="E133" t="s">
        <v>404</v>
      </c>
      <c r="I133">
        <f>IMREAL(E133)/256</f>
        <v>-0.01216010282591625</v>
      </c>
      <c r="J133">
        <f>IMAGINARY(E133)/256</f>
        <v>-0.0016650776505864725</v>
      </c>
      <c r="K133" s="2">
        <f t="shared" si="8"/>
        <v>0.00015064058431933893</v>
      </c>
      <c r="L133">
        <f t="shared" si="10"/>
        <v>0.51171875</v>
      </c>
      <c r="M133">
        <f t="shared" si="11"/>
        <v>1.9541984732824427</v>
      </c>
    </row>
    <row r="134" spans="1:13" ht="12.75">
      <c r="A134">
        <v>132</v>
      </c>
      <c r="B134">
        <f t="shared" si="9"/>
        <v>1970</v>
      </c>
      <c r="C134">
        <v>-4.170000000000016</v>
      </c>
      <c r="E134" t="s">
        <v>405</v>
      </c>
      <c r="I134">
        <f>IMREAL(E134)/256</f>
        <v>-0.008972041815353984</v>
      </c>
      <c r="J134">
        <f>IMAGINARY(E134)/256</f>
        <v>-0.00017402494017515664</v>
      </c>
      <c r="K134" s="2">
        <f t="shared" si="8"/>
        <v>8.052781901626338E-05</v>
      </c>
      <c r="L134">
        <f t="shared" si="10"/>
        <v>0.515625</v>
      </c>
      <c r="M134">
        <f t="shared" si="11"/>
        <v>1.9393939393939394</v>
      </c>
    </row>
    <row r="135" spans="1:13" ht="12.75">
      <c r="A135">
        <v>133</v>
      </c>
      <c r="B135">
        <f t="shared" si="9"/>
        <v>1970.0833333333333</v>
      </c>
      <c r="C135">
        <v>-3.2950000000000164</v>
      </c>
      <c r="E135" t="s">
        <v>406</v>
      </c>
      <c r="I135">
        <f>IMREAL(E135)/256</f>
        <v>-0.00780666676722668</v>
      </c>
      <c r="J135">
        <f>IMAGINARY(E135)/256</f>
        <v>0.00276847878681925</v>
      </c>
      <c r="K135" s="2">
        <f t="shared" si="8"/>
        <v>6.860852080758965E-05</v>
      </c>
      <c r="L135">
        <f t="shared" si="10"/>
        <v>0.51953125</v>
      </c>
      <c r="M135">
        <f t="shared" si="11"/>
        <v>1.9248120300751879</v>
      </c>
    </row>
    <row r="136" spans="1:13" ht="12.75">
      <c r="A136">
        <v>134</v>
      </c>
      <c r="B136">
        <f t="shared" si="9"/>
        <v>1970.1666666666667</v>
      </c>
      <c r="C136">
        <v>-2.430000000000007</v>
      </c>
      <c r="E136" t="s">
        <v>407</v>
      </c>
      <c r="I136">
        <f>IMREAL(E136)/256</f>
        <v>0.015069792802665079</v>
      </c>
      <c r="J136">
        <f>IMAGINARY(E136)/256</f>
        <v>-0.007774905614630899</v>
      </c>
      <c r="K136" s="2">
        <f t="shared" si="8"/>
        <v>0.0002875478124316753</v>
      </c>
      <c r="L136">
        <f t="shared" si="10"/>
        <v>0.5234375</v>
      </c>
      <c r="M136">
        <f t="shared" si="11"/>
        <v>1.9104477611940298</v>
      </c>
    </row>
    <row r="137" spans="1:13" ht="12.75">
      <c r="A137">
        <v>135</v>
      </c>
      <c r="B137">
        <f t="shared" si="9"/>
        <v>1970.25</v>
      </c>
      <c r="C137">
        <v>-1.5349999999999677</v>
      </c>
      <c r="E137" t="s">
        <v>408</v>
      </c>
      <c r="I137">
        <f>IMREAL(E137)/256</f>
        <v>-0.007049210257303867</v>
      </c>
      <c r="J137">
        <f>IMAGINARY(E137)/256</f>
        <v>-0.008329596978267422</v>
      </c>
      <c r="K137" s="2">
        <f t="shared" si="8"/>
        <v>0.00011907355107203981</v>
      </c>
      <c r="L137">
        <f t="shared" si="10"/>
        <v>0.52734375</v>
      </c>
      <c r="M137">
        <f t="shared" si="11"/>
        <v>1.8962962962962964</v>
      </c>
    </row>
    <row r="138" spans="1:13" ht="12.75">
      <c r="A138">
        <v>136</v>
      </c>
      <c r="B138">
        <f t="shared" si="9"/>
        <v>1970.3333333333333</v>
      </c>
      <c r="C138">
        <v>-0.379999999999995</v>
      </c>
      <c r="E138" t="s">
        <v>409</v>
      </c>
      <c r="I138">
        <f>IMREAL(E138)/256</f>
        <v>-0.009814704615811602</v>
      </c>
      <c r="J138">
        <f>IMAGINARY(E138)/256</f>
        <v>0.007206038956141211</v>
      </c>
      <c r="K138" s="2">
        <f t="shared" si="8"/>
        <v>0.0001482554241330583</v>
      </c>
      <c r="L138">
        <f t="shared" si="10"/>
        <v>0.53125</v>
      </c>
      <c r="M138">
        <f t="shared" si="11"/>
        <v>1.8823529411764706</v>
      </c>
    </row>
    <row r="139" spans="1:13" ht="12.75">
      <c r="A139">
        <v>137</v>
      </c>
      <c r="B139">
        <f t="shared" si="9"/>
        <v>1970.4166666666667</v>
      </c>
      <c r="C139">
        <v>-0.474999999999966</v>
      </c>
      <c r="E139" t="s">
        <v>410</v>
      </c>
      <c r="I139">
        <f>IMREAL(E139)/256</f>
        <v>-0.0038762099906240197</v>
      </c>
      <c r="J139">
        <f>IMAGINARY(E139)/256</f>
        <v>-0.0029829984812017305</v>
      </c>
      <c r="K139" s="2">
        <f t="shared" si="8"/>
        <v>2.3923283830265295E-05</v>
      </c>
      <c r="L139">
        <f t="shared" si="10"/>
        <v>0.53515625</v>
      </c>
      <c r="M139">
        <f t="shared" si="11"/>
        <v>1.8686131386861313</v>
      </c>
    </row>
    <row r="140" spans="1:13" ht="12.75">
      <c r="A140">
        <v>138</v>
      </c>
      <c r="B140">
        <f t="shared" si="9"/>
        <v>1970.5</v>
      </c>
      <c r="C140">
        <v>-0.900000000000034</v>
      </c>
      <c r="E140" t="s">
        <v>411</v>
      </c>
      <c r="I140">
        <f>IMREAL(E140)/256</f>
        <v>-0.0026176439764949103</v>
      </c>
      <c r="J140">
        <f>IMAGINARY(E140)/256</f>
        <v>0.008039038124365938</v>
      </c>
      <c r="K140" s="2">
        <f t="shared" si="8"/>
        <v>7.14781939526891E-05</v>
      </c>
      <c r="L140">
        <f t="shared" si="10"/>
        <v>0.5390625</v>
      </c>
      <c r="M140">
        <f t="shared" si="11"/>
        <v>1.855072463768116</v>
      </c>
    </row>
    <row r="141" spans="1:13" ht="12.75">
      <c r="A141">
        <v>139</v>
      </c>
      <c r="B141">
        <f t="shared" si="9"/>
        <v>1970.5833333333333</v>
      </c>
      <c r="C141">
        <v>-2.2249999999999663</v>
      </c>
      <c r="E141" t="s">
        <v>412</v>
      </c>
      <c r="I141">
        <f>IMREAL(E141)/256</f>
        <v>-0.010292213175819727</v>
      </c>
      <c r="J141">
        <f>IMAGINARY(E141)/256</f>
        <v>-0.008939647624295976</v>
      </c>
      <c r="K141" s="2">
        <f t="shared" si="8"/>
        <v>0.00018584695170309788</v>
      </c>
      <c r="L141">
        <f t="shared" si="10"/>
        <v>0.54296875</v>
      </c>
      <c r="M141">
        <f t="shared" si="11"/>
        <v>1.841726618705036</v>
      </c>
    </row>
    <row r="142" spans="1:13" ht="12.75">
      <c r="A142">
        <v>140</v>
      </c>
      <c r="B142">
        <f t="shared" si="9"/>
        <v>1970.6666666666667</v>
      </c>
      <c r="C142">
        <v>-3.88</v>
      </c>
      <c r="E142" t="s">
        <v>413</v>
      </c>
      <c r="I142">
        <f>IMREAL(E142)/256</f>
        <v>0.004209814692880429</v>
      </c>
      <c r="J142">
        <f>IMAGINARY(E142)/256</f>
        <v>0.013295634489475508</v>
      </c>
      <c r="K142" s="2">
        <f t="shared" si="8"/>
        <v>0.00019449643622612258</v>
      </c>
      <c r="L142">
        <f t="shared" si="10"/>
        <v>0.546875</v>
      </c>
      <c r="M142">
        <f t="shared" si="11"/>
        <v>1.8285714285714285</v>
      </c>
    </row>
    <row r="143" spans="1:13" ht="12.75">
      <c r="A143">
        <v>141</v>
      </c>
      <c r="B143">
        <f t="shared" si="9"/>
        <v>1970.75</v>
      </c>
      <c r="C143">
        <v>-5.484999999999957</v>
      </c>
      <c r="E143" t="s">
        <v>414</v>
      </c>
      <c r="I143">
        <f>IMREAL(E143)/256</f>
        <v>-0.0034769969153141834</v>
      </c>
      <c r="J143">
        <f>IMAGINARY(E143)/256</f>
        <v>-0.013101408195721953</v>
      </c>
      <c r="K143" s="2">
        <f t="shared" si="8"/>
        <v>0.0001837364042600347</v>
      </c>
      <c r="L143">
        <f t="shared" si="10"/>
        <v>0.55078125</v>
      </c>
      <c r="M143">
        <f t="shared" si="11"/>
        <v>1.8156028368794326</v>
      </c>
    </row>
    <row r="144" spans="1:13" ht="12.75">
      <c r="A144">
        <v>142</v>
      </c>
      <c r="B144">
        <f t="shared" si="9"/>
        <v>1970.8333333333333</v>
      </c>
      <c r="C144">
        <v>-5.590000000000032</v>
      </c>
      <c r="E144" t="s">
        <v>415</v>
      </c>
      <c r="I144">
        <f>IMREAL(E144)/256</f>
        <v>-0.0012371873037072421</v>
      </c>
      <c r="J144">
        <f>IMAGINARY(E144)/256</f>
        <v>-0.00941399896682711</v>
      </c>
      <c r="K144" s="2">
        <f t="shared" si="8"/>
        <v>9.015400897187628E-05</v>
      </c>
      <c r="L144">
        <f t="shared" si="10"/>
        <v>0.5546875</v>
      </c>
      <c r="M144">
        <f t="shared" si="11"/>
        <v>1.8028169014084507</v>
      </c>
    </row>
    <row r="145" spans="1:13" ht="12.75">
      <c r="A145">
        <v>143</v>
      </c>
      <c r="B145">
        <f t="shared" si="9"/>
        <v>1970.9166666666667</v>
      </c>
      <c r="C145">
        <v>-4.734999999999957</v>
      </c>
      <c r="E145" t="s">
        <v>416</v>
      </c>
      <c r="I145">
        <f>IMREAL(E145)/256</f>
        <v>-0.018725716114832265</v>
      </c>
      <c r="J145">
        <f>IMAGINARY(E145)/256</f>
        <v>0.012978877848993398</v>
      </c>
      <c r="K145" s="2">
        <f t="shared" si="8"/>
        <v>0.0005191037142323803</v>
      </c>
      <c r="L145">
        <f t="shared" si="10"/>
        <v>0.55859375</v>
      </c>
      <c r="M145">
        <f t="shared" si="11"/>
        <v>1.7902097902097902</v>
      </c>
    </row>
    <row r="146" spans="1:13" ht="12.75">
      <c r="A146">
        <v>144</v>
      </c>
      <c r="B146">
        <f t="shared" si="9"/>
        <v>1971</v>
      </c>
      <c r="C146">
        <v>-3.7200000000000273</v>
      </c>
      <c r="E146" t="s">
        <v>417</v>
      </c>
      <c r="I146">
        <f>IMREAL(E146)/256</f>
        <v>0.011865890845008087</v>
      </c>
      <c r="J146">
        <f>IMAGINARY(E146)/256</f>
        <v>0.011692284493584336</v>
      </c>
      <c r="K146" s="2">
        <f t="shared" si="8"/>
        <v>0.00027750888222455945</v>
      </c>
      <c r="L146">
        <f t="shared" si="10"/>
        <v>0.5625</v>
      </c>
      <c r="M146">
        <f t="shared" si="11"/>
        <v>1.7777777777777777</v>
      </c>
    </row>
    <row r="147" spans="1:13" ht="12.75">
      <c r="A147">
        <v>145</v>
      </c>
      <c r="B147">
        <f t="shared" si="9"/>
        <v>1971.0833333333333</v>
      </c>
      <c r="C147">
        <v>-2.7649999999999864</v>
      </c>
      <c r="E147" t="s">
        <v>418</v>
      </c>
      <c r="I147">
        <f>IMREAL(E147)/256</f>
        <v>-0.0009210601456026172</v>
      </c>
      <c r="J147">
        <f>IMAGINARY(E147)/256</f>
        <v>0.0007902127877767656</v>
      </c>
      <c r="K147" s="2">
        <f t="shared" si="8"/>
        <v>1.472788041783442E-06</v>
      </c>
      <c r="L147">
        <f t="shared" si="10"/>
        <v>0.56640625</v>
      </c>
      <c r="M147">
        <f t="shared" si="11"/>
        <v>1.7655172413793103</v>
      </c>
    </row>
    <row r="148" spans="1:13" ht="12.75">
      <c r="A148">
        <v>146</v>
      </c>
      <c r="B148">
        <f t="shared" si="9"/>
        <v>1971.1666666666667</v>
      </c>
      <c r="C148">
        <v>-2.360000000000014</v>
      </c>
      <c r="E148" t="s">
        <v>419</v>
      </c>
      <c r="I148">
        <f>IMREAL(E148)/256</f>
        <v>-0.0026840977653308437</v>
      </c>
      <c r="J148">
        <f>IMAGINARY(E148)/256</f>
        <v>0.015499061499208046</v>
      </c>
      <c r="K148" s="2">
        <f t="shared" si="8"/>
        <v>0.0002474252881700872</v>
      </c>
      <c r="L148">
        <f t="shared" si="10"/>
        <v>0.5703125</v>
      </c>
      <c r="M148">
        <f t="shared" si="11"/>
        <v>1.7534246575342465</v>
      </c>
    </row>
    <row r="149" spans="1:13" ht="12.75">
      <c r="A149">
        <v>147</v>
      </c>
      <c r="B149">
        <f t="shared" si="9"/>
        <v>1971.25</v>
      </c>
      <c r="C149">
        <v>-1.9549999999999836</v>
      </c>
      <c r="E149" t="s">
        <v>420</v>
      </c>
      <c r="I149">
        <f>IMREAL(E149)/256</f>
        <v>0.009719714453489492</v>
      </c>
      <c r="J149">
        <f>IMAGINARY(E149)/256</f>
        <v>0.013032467064363321</v>
      </c>
      <c r="K149" s="2">
        <f t="shared" si="8"/>
        <v>0.00026431804684108726</v>
      </c>
      <c r="L149">
        <f t="shared" si="10"/>
        <v>0.57421875</v>
      </c>
      <c r="M149">
        <f t="shared" si="11"/>
        <v>1.7414965986394557</v>
      </c>
    </row>
    <row r="150" spans="1:13" ht="12.75">
      <c r="A150">
        <v>148</v>
      </c>
      <c r="B150">
        <f t="shared" si="9"/>
        <v>1971.3333333333333</v>
      </c>
      <c r="C150">
        <v>-1.44</v>
      </c>
      <c r="E150" t="s">
        <v>421</v>
      </c>
      <c r="I150">
        <f>IMREAL(E150)/256</f>
        <v>-0.011151352897476093</v>
      </c>
      <c r="J150">
        <f>IMAGINARY(E150)/256</f>
        <v>0.010701192621987344</v>
      </c>
      <c r="K150" s="2">
        <f t="shared" si="8"/>
        <v>0.00023886819497692484</v>
      </c>
      <c r="L150">
        <f t="shared" si="10"/>
        <v>0.578125</v>
      </c>
      <c r="M150">
        <f t="shared" si="11"/>
        <v>1.7297297297297298</v>
      </c>
    </row>
    <row r="151" spans="1:13" ht="12.75">
      <c r="A151">
        <v>149</v>
      </c>
      <c r="B151">
        <f t="shared" si="9"/>
        <v>1971.4166666666667</v>
      </c>
      <c r="C151">
        <v>-0.394999999999982</v>
      </c>
      <c r="E151" t="s">
        <v>321</v>
      </c>
      <c r="I151">
        <f>IMREAL(E151)/256</f>
        <v>-0.017255613401499843</v>
      </c>
      <c r="J151">
        <f>IMAGINARY(E151)/256</f>
        <v>0.013733110499695273</v>
      </c>
      <c r="K151" s="2">
        <f t="shared" si="8"/>
        <v>0.0004863545178588615</v>
      </c>
      <c r="L151">
        <f t="shared" si="10"/>
        <v>0.58203125</v>
      </c>
      <c r="M151">
        <f t="shared" si="11"/>
        <v>1.7181208053691275</v>
      </c>
    </row>
    <row r="152" spans="1:13" ht="12.75">
      <c r="A152">
        <v>150</v>
      </c>
      <c r="B152">
        <f t="shared" si="9"/>
        <v>1971.5</v>
      </c>
      <c r="C152">
        <v>-0.850000000000023</v>
      </c>
      <c r="E152" t="s">
        <v>322</v>
      </c>
      <c r="I152">
        <f>IMREAL(E152)/256</f>
        <v>0.0005786729924396054</v>
      </c>
      <c r="J152">
        <f>IMAGINARY(E152)/256</f>
        <v>0.009797833571063124</v>
      </c>
      <c r="K152" s="2">
        <f t="shared" si="8"/>
        <v>9.633240511843058E-05</v>
      </c>
      <c r="L152">
        <f t="shared" si="10"/>
        <v>0.5859375</v>
      </c>
      <c r="M152">
        <f t="shared" si="11"/>
        <v>1.7066666666666668</v>
      </c>
    </row>
    <row r="153" spans="1:13" ht="12.75">
      <c r="A153">
        <v>151</v>
      </c>
      <c r="B153">
        <f t="shared" si="9"/>
        <v>1971.5833333333333</v>
      </c>
      <c r="C153">
        <v>-2.145000000000039</v>
      </c>
      <c r="E153" t="s">
        <v>323</v>
      </c>
      <c r="I153">
        <f>IMREAL(E153)/256</f>
        <v>-0.01232173360513582</v>
      </c>
      <c r="J153">
        <f>IMAGINARY(E153)/256</f>
        <v>0.0009348656118241954</v>
      </c>
      <c r="K153" s="2">
        <f t="shared" si="8"/>
        <v>0.00015269909274810478</v>
      </c>
      <c r="L153">
        <f t="shared" si="10"/>
        <v>0.58984375</v>
      </c>
      <c r="M153">
        <f t="shared" si="11"/>
        <v>1.695364238410596</v>
      </c>
    </row>
    <row r="154" spans="1:13" ht="12.75">
      <c r="A154">
        <v>152</v>
      </c>
      <c r="B154">
        <f t="shared" si="9"/>
        <v>1971.6666666666667</v>
      </c>
      <c r="C154">
        <v>-4.160000000000025</v>
      </c>
      <c r="E154" t="s">
        <v>425</v>
      </c>
      <c r="I154">
        <f>IMREAL(E154)/256</f>
        <v>-0.012693574600582461</v>
      </c>
      <c r="J154">
        <f>IMAGINARY(E154)/256</f>
        <v>0.0100724000164175</v>
      </c>
      <c r="K154" s="2">
        <f t="shared" si="8"/>
        <v>0.0002625800782312794</v>
      </c>
      <c r="L154">
        <f t="shared" si="10"/>
        <v>0.59375</v>
      </c>
      <c r="M154">
        <f t="shared" si="11"/>
        <v>1.6842105263157894</v>
      </c>
    </row>
    <row r="155" spans="1:13" ht="12.75">
      <c r="A155">
        <v>153</v>
      </c>
      <c r="B155">
        <f t="shared" si="9"/>
        <v>1971.75</v>
      </c>
      <c r="C155">
        <v>-6.335000000000036</v>
      </c>
      <c r="E155" t="s">
        <v>426</v>
      </c>
      <c r="I155">
        <f>IMREAL(E155)/256</f>
        <v>-0.0007981674836611407</v>
      </c>
      <c r="J155">
        <f>IMAGINARY(E155)/256</f>
        <v>0.009471872064256173</v>
      </c>
      <c r="K155" s="2">
        <f t="shared" si="8"/>
        <v>9.035343173361044E-05</v>
      </c>
      <c r="L155">
        <f t="shared" si="10"/>
        <v>0.59765625</v>
      </c>
      <c r="M155">
        <f t="shared" si="11"/>
        <v>1.673202614379085</v>
      </c>
    </row>
    <row r="156" spans="1:13" ht="12.75">
      <c r="A156">
        <v>154</v>
      </c>
      <c r="B156">
        <f t="shared" si="9"/>
        <v>1971.8333333333333</v>
      </c>
      <c r="C156">
        <v>-6.230000000000018</v>
      </c>
      <c r="E156" t="s">
        <v>427</v>
      </c>
      <c r="I156">
        <f>IMREAL(E156)/256</f>
        <v>-0.00545379844998461</v>
      </c>
      <c r="J156">
        <f>IMAGINARY(E156)/256</f>
        <v>0.004656292098529336</v>
      </c>
      <c r="K156" s="2">
        <f t="shared" si="8"/>
        <v>5.142497363988126E-05</v>
      </c>
      <c r="L156">
        <f t="shared" si="10"/>
        <v>0.6015625</v>
      </c>
      <c r="M156">
        <f t="shared" si="11"/>
        <v>1.6623376623376624</v>
      </c>
    </row>
    <row r="157" spans="1:13" ht="12.75">
      <c r="A157">
        <v>155</v>
      </c>
      <c r="B157">
        <f t="shared" si="9"/>
        <v>1971.9166666666667</v>
      </c>
      <c r="C157">
        <v>-5.085000000000036</v>
      </c>
      <c r="E157" t="s">
        <v>428</v>
      </c>
      <c r="I157">
        <f>IMREAL(E157)/256</f>
        <v>-0.004656710060169062</v>
      </c>
      <c r="J157">
        <f>IMAGINARY(E157)/256</f>
        <v>0.005491006264142383</v>
      </c>
      <c r="K157" s="2">
        <f t="shared" si="8"/>
        <v>5.183609837733064E-05</v>
      </c>
      <c r="L157">
        <f t="shared" si="10"/>
        <v>0.60546875</v>
      </c>
      <c r="M157">
        <f t="shared" si="11"/>
        <v>1.6516129032258065</v>
      </c>
    </row>
    <row r="158" spans="1:13" ht="12.75">
      <c r="A158">
        <v>156</v>
      </c>
      <c r="B158">
        <f t="shared" si="9"/>
        <v>1972</v>
      </c>
      <c r="C158">
        <v>-3.96999999999997</v>
      </c>
      <c r="E158" t="s">
        <v>429</v>
      </c>
      <c r="I158">
        <f>IMREAL(E158)/256</f>
        <v>0.006214299869711407</v>
      </c>
      <c r="J158">
        <f>IMAGINARY(E158)/256</f>
        <v>0.005051398237604453</v>
      </c>
      <c r="K158" s="2">
        <f t="shared" si="8"/>
        <v>6.413414702556858E-05</v>
      </c>
      <c r="L158">
        <f t="shared" si="10"/>
        <v>0.609375</v>
      </c>
      <c r="M158">
        <f t="shared" si="11"/>
        <v>1.641025641025641</v>
      </c>
    </row>
    <row r="159" spans="1:13" ht="12.75">
      <c r="A159">
        <v>157</v>
      </c>
      <c r="B159">
        <f t="shared" si="9"/>
        <v>1972.0833333333333</v>
      </c>
      <c r="C159">
        <v>-3.315</v>
      </c>
      <c r="E159" t="s">
        <v>430</v>
      </c>
      <c r="I159">
        <f>IMREAL(E159)/256</f>
        <v>0.004663591846104336</v>
      </c>
      <c r="J159">
        <f>IMAGINARY(E159)/256</f>
        <v>-0.006961693066103633</v>
      </c>
      <c r="K159" s="2">
        <f t="shared" si="8"/>
        <v>7.021425925368624E-05</v>
      </c>
      <c r="L159">
        <f t="shared" si="10"/>
        <v>0.61328125</v>
      </c>
      <c r="M159">
        <f t="shared" si="11"/>
        <v>1.6305732484076434</v>
      </c>
    </row>
    <row r="160" spans="1:13" ht="12.75">
      <c r="A160">
        <v>158</v>
      </c>
      <c r="B160">
        <f t="shared" si="9"/>
        <v>1972.1666666666667</v>
      </c>
      <c r="C160">
        <v>-2.5399999999999636</v>
      </c>
      <c r="E160" t="s">
        <v>431</v>
      </c>
      <c r="I160">
        <f>IMREAL(E160)/256</f>
        <v>0.0008065243732911562</v>
      </c>
      <c r="J160">
        <f>IMAGINARY(E160)/256</f>
        <v>-0.011123650560991407</v>
      </c>
      <c r="K160" s="2">
        <f t="shared" si="8"/>
        <v>0.00012438608336775713</v>
      </c>
      <c r="L160">
        <f t="shared" si="10"/>
        <v>0.6171875</v>
      </c>
      <c r="M160">
        <f t="shared" si="11"/>
        <v>1.620253164556962</v>
      </c>
    </row>
    <row r="161" spans="1:13" ht="12.75">
      <c r="A161">
        <v>159</v>
      </c>
      <c r="B161">
        <f t="shared" si="9"/>
        <v>1972.25</v>
      </c>
      <c r="C161">
        <v>-2.525000000000034</v>
      </c>
      <c r="E161" t="s">
        <v>432</v>
      </c>
      <c r="I161">
        <f>IMREAL(E161)/256</f>
        <v>-0.01561124342062793</v>
      </c>
      <c r="J161">
        <f>IMAGINARY(E161)/256</f>
        <v>-0.0007870244338563398</v>
      </c>
      <c r="K161" s="2">
        <f t="shared" si="8"/>
        <v>0.00024433032859758573</v>
      </c>
      <c r="L161">
        <f t="shared" si="10"/>
        <v>0.62109375</v>
      </c>
      <c r="M161">
        <f t="shared" si="11"/>
        <v>1.610062893081761</v>
      </c>
    </row>
    <row r="162" spans="1:13" ht="12.75">
      <c r="A162">
        <v>160</v>
      </c>
      <c r="B162">
        <f t="shared" si="9"/>
        <v>1972.3333333333333</v>
      </c>
      <c r="C162">
        <v>-0.639999999999986</v>
      </c>
      <c r="E162" t="s">
        <v>433</v>
      </c>
      <c r="I162">
        <f>IMREAL(E162)/256</f>
        <v>-0.006348149475964375</v>
      </c>
      <c r="J162">
        <f>IMAGINARY(E162)/256</f>
        <v>-0.0055606398619726174</v>
      </c>
      <c r="K162" s="2">
        <f t="shared" si="8"/>
        <v>7.12197174437456E-05</v>
      </c>
      <c r="L162">
        <f t="shared" si="10"/>
        <v>0.625</v>
      </c>
      <c r="M162">
        <f t="shared" si="11"/>
        <v>1.6</v>
      </c>
    </row>
    <row r="163" spans="1:13" ht="12.75">
      <c r="A163">
        <v>161</v>
      </c>
      <c r="B163">
        <f t="shared" si="9"/>
        <v>1972.4166666666667</v>
      </c>
      <c r="C163">
        <v>-0.395000000000039</v>
      </c>
      <c r="E163" t="s">
        <v>434</v>
      </c>
      <c r="I163">
        <f>IMREAL(E163)/256</f>
        <v>-0.000672863580667711</v>
      </c>
      <c r="J163">
        <f>IMAGINARY(E163)/256</f>
        <v>0.006743104837451758</v>
      </c>
      <c r="K163" s="2">
        <f t="shared" si="8"/>
        <v>4.592220824705427E-05</v>
      </c>
      <c r="L163">
        <f t="shared" si="10"/>
        <v>0.62890625</v>
      </c>
      <c r="M163">
        <f t="shared" si="11"/>
        <v>1.5900621118012421</v>
      </c>
    </row>
    <row r="164" spans="1:13" ht="12.75">
      <c r="A164">
        <v>162</v>
      </c>
      <c r="B164">
        <f t="shared" si="9"/>
        <v>1972.5</v>
      </c>
      <c r="C164">
        <v>-1.46999999999997</v>
      </c>
      <c r="E164" t="s">
        <v>435</v>
      </c>
      <c r="I164">
        <f>IMREAL(E164)/256</f>
        <v>-0.01631324908332426</v>
      </c>
      <c r="J164">
        <f>IMAGINARY(E164)/256</f>
        <v>0.0037762870474270624</v>
      </c>
      <c r="K164" s="2">
        <f t="shared" si="8"/>
        <v>0.00028038243951914517</v>
      </c>
      <c r="L164">
        <f t="shared" si="10"/>
        <v>0.6328125</v>
      </c>
      <c r="M164">
        <f t="shared" si="11"/>
        <v>1.5802469135802468</v>
      </c>
    </row>
    <row r="165" spans="1:13" ht="12.75">
      <c r="A165">
        <v>163</v>
      </c>
      <c r="B165">
        <f t="shared" si="9"/>
        <v>1972.5833333333333</v>
      </c>
      <c r="C165">
        <v>-2.595000000000027</v>
      </c>
      <c r="E165" t="s">
        <v>436</v>
      </c>
      <c r="I165">
        <f>IMREAL(E165)/256</f>
        <v>-0.0027104056193578436</v>
      </c>
      <c r="J165">
        <f>IMAGINARY(E165)/256</f>
        <v>-0.004129949646058438</v>
      </c>
      <c r="K165" s="2">
        <f t="shared" si="8"/>
        <v>2.440278270042479E-05</v>
      </c>
      <c r="L165">
        <f t="shared" si="10"/>
        <v>0.63671875</v>
      </c>
      <c r="M165">
        <f t="shared" si="11"/>
        <v>1.5705521472392638</v>
      </c>
    </row>
    <row r="166" spans="1:13" ht="12.75">
      <c r="A166">
        <v>164</v>
      </c>
      <c r="B166">
        <f t="shared" si="9"/>
        <v>1972.6666666666667</v>
      </c>
      <c r="C166">
        <v>-4.409999999999969</v>
      </c>
      <c r="E166" t="s">
        <v>437</v>
      </c>
      <c r="I166">
        <f>IMREAL(E166)/256</f>
        <v>0.0038525556100877383</v>
      </c>
      <c r="J166">
        <f>IMAGINARY(E166)/256</f>
        <v>-0.0003988457048398125</v>
      </c>
      <c r="K166" s="2">
        <f t="shared" si="8"/>
        <v>1.5001262625087671E-05</v>
      </c>
      <c r="L166">
        <f t="shared" si="10"/>
        <v>0.640625</v>
      </c>
      <c r="M166">
        <f t="shared" si="11"/>
        <v>1.5609756097560976</v>
      </c>
    </row>
    <row r="167" spans="1:13" ht="12.75">
      <c r="A167">
        <v>165</v>
      </c>
      <c r="B167">
        <f t="shared" si="9"/>
        <v>1972.75</v>
      </c>
      <c r="C167">
        <v>-5.995</v>
      </c>
      <c r="E167" t="s">
        <v>438</v>
      </c>
      <c r="I167">
        <f>IMREAL(E167)/256</f>
        <v>-0.010820596821235038</v>
      </c>
      <c r="J167">
        <f>IMAGINARY(E167)/256</f>
        <v>-0.014549067023079804</v>
      </c>
      <c r="K167" s="2">
        <f t="shared" si="8"/>
        <v>0.00032876066680979005</v>
      </c>
      <c r="L167">
        <f t="shared" si="10"/>
        <v>0.64453125</v>
      </c>
      <c r="M167">
        <f t="shared" si="11"/>
        <v>1.5515151515151515</v>
      </c>
    </row>
    <row r="168" spans="1:13" ht="12.75">
      <c r="A168">
        <v>166</v>
      </c>
      <c r="B168">
        <f t="shared" si="9"/>
        <v>1972.8333333333333</v>
      </c>
      <c r="C168">
        <v>-5.729999999999961</v>
      </c>
      <c r="E168" t="s">
        <v>439</v>
      </c>
      <c r="I168">
        <f>IMREAL(E168)/256</f>
        <v>-0.0027368924956403203</v>
      </c>
      <c r="J168">
        <f>IMAGINARY(E168)/256</f>
        <v>-0.005047043065480977</v>
      </c>
      <c r="K168" s="2">
        <f t="shared" si="8"/>
        <v>3.2963224237511917E-05</v>
      </c>
      <c r="L168">
        <f t="shared" si="10"/>
        <v>0.6484375</v>
      </c>
      <c r="M168">
        <f t="shared" si="11"/>
        <v>1.5421686746987953</v>
      </c>
    </row>
    <row r="169" spans="1:13" ht="12.75">
      <c r="A169">
        <v>167</v>
      </c>
      <c r="B169">
        <f t="shared" si="9"/>
        <v>1972.9166666666667</v>
      </c>
      <c r="C169">
        <v>-4.525000000000034</v>
      </c>
      <c r="E169" t="s">
        <v>440</v>
      </c>
      <c r="I169">
        <f>IMREAL(E169)/256</f>
        <v>-0.011302307471391446</v>
      </c>
      <c r="J169">
        <f>IMAGINARY(E169)/256</f>
        <v>-0.006605164312754844</v>
      </c>
      <c r="K169" s="2">
        <f t="shared" si="8"/>
        <v>0.00017137034977636107</v>
      </c>
      <c r="L169">
        <f t="shared" si="10"/>
        <v>0.65234375</v>
      </c>
      <c r="M169">
        <f t="shared" si="11"/>
        <v>1.532934131736527</v>
      </c>
    </row>
    <row r="170" spans="1:13" ht="12.75">
      <c r="A170">
        <v>168</v>
      </c>
      <c r="B170">
        <f t="shared" si="9"/>
        <v>1973</v>
      </c>
      <c r="C170">
        <v>-3.569999999999993</v>
      </c>
      <c r="E170" t="s">
        <v>441</v>
      </c>
      <c r="I170">
        <f>IMREAL(E170)/256</f>
        <v>0.002405199653749738</v>
      </c>
      <c r="J170">
        <f>IMAGINARY(E170)/256</f>
        <v>0.005553525291819023</v>
      </c>
      <c r="K170" s="2">
        <f t="shared" si="8"/>
        <v>3.6626628541271423E-05</v>
      </c>
      <c r="L170">
        <f t="shared" si="10"/>
        <v>0.65625</v>
      </c>
      <c r="M170">
        <f t="shared" si="11"/>
        <v>1.5238095238095237</v>
      </c>
    </row>
    <row r="171" spans="1:13" ht="12.75">
      <c r="A171">
        <v>169</v>
      </c>
      <c r="B171">
        <f t="shared" si="9"/>
        <v>1973.0833333333333</v>
      </c>
      <c r="C171">
        <v>-2.685</v>
      </c>
      <c r="E171" t="s">
        <v>442</v>
      </c>
      <c r="I171">
        <f>IMREAL(E171)/256</f>
        <v>-0.020508202796656525</v>
      </c>
      <c r="J171">
        <f>IMAGINARY(E171)/256</f>
        <v>0.00407537553357332</v>
      </c>
      <c r="K171" s="2">
        <f t="shared" si="8"/>
        <v>0.00043719506768843854</v>
      </c>
      <c r="L171">
        <f t="shared" si="10"/>
        <v>0.66015625</v>
      </c>
      <c r="M171">
        <f t="shared" si="11"/>
        <v>1.514792899408284</v>
      </c>
    </row>
    <row r="172" spans="1:13" ht="12.75">
      <c r="A172">
        <v>170</v>
      </c>
      <c r="B172">
        <f t="shared" si="9"/>
        <v>1973.1666666666667</v>
      </c>
      <c r="C172">
        <v>-1.75</v>
      </c>
      <c r="E172" t="s">
        <v>443</v>
      </c>
      <c r="I172">
        <f>IMREAL(E172)/256</f>
        <v>-0.027474512794191445</v>
      </c>
      <c r="J172">
        <f>IMAGINARY(E172)/256</f>
        <v>-0.006370397569194062</v>
      </c>
      <c r="K172" s="2">
        <f t="shared" si="8"/>
        <v>0.000795430818467783</v>
      </c>
      <c r="L172">
        <f t="shared" si="10"/>
        <v>0.6640625</v>
      </c>
      <c r="M172">
        <f t="shared" si="11"/>
        <v>1.5058823529411764</v>
      </c>
    </row>
    <row r="173" spans="1:13" ht="12.75">
      <c r="A173">
        <v>171</v>
      </c>
      <c r="B173">
        <f t="shared" si="9"/>
        <v>1973.25</v>
      </c>
      <c r="C173">
        <v>-1.105000000000018</v>
      </c>
      <c r="E173" t="s">
        <v>444</v>
      </c>
      <c r="I173">
        <f>IMREAL(E173)/256</f>
        <v>0.02398321461559203</v>
      </c>
      <c r="J173">
        <f>IMAGINARY(E173)/256</f>
        <v>0.013568806737363515</v>
      </c>
      <c r="K173" s="2">
        <f t="shared" si="8"/>
        <v>0.0007593070995734687</v>
      </c>
      <c r="L173">
        <f t="shared" si="10"/>
        <v>0.66796875</v>
      </c>
      <c r="M173">
        <f t="shared" si="11"/>
        <v>1.4970760233918128</v>
      </c>
    </row>
    <row r="174" spans="1:13" ht="12.75">
      <c r="A174">
        <v>172</v>
      </c>
      <c r="B174">
        <f t="shared" si="9"/>
        <v>1973.3333333333333</v>
      </c>
      <c r="C174">
        <v>-0.0099999999999909</v>
      </c>
      <c r="E174" t="s">
        <v>445</v>
      </c>
      <c r="I174">
        <f>IMREAL(E174)/256</f>
        <v>-0.015743197050083826</v>
      </c>
      <c r="J174">
        <f>IMAGINARY(E174)/256</f>
        <v>0.008132042694568164</v>
      </c>
      <c r="K174" s="2">
        <f t="shared" si="8"/>
        <v>0.00031397837174404757</v>
      </c>
      <c r="L174">
        <f t="shared" si="10"/>
        <v>0.671875</v>
      </c>
      <c r="M174">
        <f t="shared" si="11"/>
        <v>1.4883720930232558</v>
      </c>
    </row>
    <row r="175" spans="1:13" ht="12.75">
      <c r="A175">
        <v>173</v>
      </c>
      <c r="B175">
        <f t="shared" si="9"/>
        <v>1973.4166666666667</v>
      </c>
      <c r="C175">
        <v>0.875</v>
      </c>
      <c r="E175" t="s">
        <v>446</v>
      </c>
      <c r="I175">
        <f>IMREAL(E175)/256</f>
        <v>-0.00871832860522371</v>
      </c>
      <c r="J175">
        <f>IMAGINARY(E175)/256</f>
        <v>-0.015084073043554257</v>
      </c>
      <c r="K175" s="2">
        <f t="shared" si="8"/>
        <v>0.0003035385132519422</v>
      </c>
      <c r="L175">
        <f t="shared" si="10"/>
        <v>0.67578125</v>
      </c>
      <c r="M175">
        <f t="shared" si="11"/>
        <v>1.4797687861271676</v>
      </c>
    </row>
    <row r="176" spans="1:13" ht="12.75">
      <c r="A176">
        <v>174</v>
      </c>
      <c r="B176">
        <f t="shared" si="9"/>
        <v>1973.5</v>
      </c>
      <c r="C176">
        <v>0.370000000000004</v>
      </c>
      <c r="E176" t="s">
        <v>447</v>
      </c>
      <c r="I176">
        <f>IMREAL(E176)/256</f>
        <v>0.013961742615682109</v>
      </c>
      <c r="J176">
        <f>IMAGINARY(E176)/256</f>
        <v>0.008915266449666797</v>
      </c>
      <c r="K176" s="2">
        <f t="shared" si="8"/>
        <v>0.0002744122327351083</v>
      </c>
      <c r="L176">
        <f t="shared" si="10"/>
        <v>0.6796875</v>
      </c>
      <c r="M176">
        <f t="shared" si="11"/>
        <v>1.471264367816092</v>
      </c>
    </row>
    <row r="177" spans="1:13" ht="12.75">
      <c r="A177">
        <v>175</v>
      </c>
      <c r="B177">
        <f t="shared" si="9"/>
        <v>1973.5833333333333</v>
      </c>
      <c r="C177">
        <v>-0.925000000000011</v>
      </c>
      <c r="E177" t="s">
        <v>448</v>
      </c>
      <c r="I177">
        <f>IMREAL(E177)/256</f>
        <v>-0.007379520821181172</v>
      </c>
      <c r="J177">
        <f>IMAGINARY(E177)/256</f>
        <v>0.0016061303944603633</v>
      </c>
      <c r="K177" s="2">
        <f t="shared" si="8"/>
        <v>5.703698239425585E-05</v>
      </c>
      <c r="L177">
        <f t="shared" si="10"/>
        <v>0.68359375</v>
      </c>
      <c r="M177">
        <f t="shared" si="11"/>
        <v>1.4628571428571429</v>
      </c>
    </row>
    <row r="178" spans="1:13" ht="12.75">
      <c r="A178">
        <v>176</v>
      </c>
      <c r="B178">
        <f t="shared" si="9"/>
        <v>1973.6666666666667</v>
      </c>
      <c r="C178">
        <v>-2.57000000000005</v>
      </c>
      <c r="E178" t="s">
        <v>449</v>
      </c>
      <c r="I178">
        <f>IMREAL(E178)/256</f>
        <v>-0.0040659143900766016</v>
      </c>
      <c r="J178">
        <f>IMAGINARY(E178)/256</f>
        <v>0.004558054711269883</v>
      </c>
      <c r="K178" s="2">
        <f t="shared" si="8"/>
        <v>3.730752257836156E-05</v>
      </c>
      <c r="L178">
        <f t="shared" si="10"/>
        <v>0.6875</v>
      </c>
      <c r="M178">
        <f t="shared" si="11"/>
        <v>1.4545454545454546</v>
      </c>
    </row>
    <row r="179" spans="1:13" ht="12.75">
      <c r="A179">
        <v>177</v>
      </c>
      <c r="B179">
        <f t="shared" si="9"/>
        <v>1973.75</v>
      </c>
      <c r="C179">
        <v>-4.475000000000023</v>
      </c>
      <c r="E179" t="s">
        <v>450</v>
      </c>
      <c r="I179">
        <f>IMREAL(E179)/256</f>
        <v>-0.002803330009112535</v>
      </c>
      <c r="J179">
        <f>IMAGINARY(E179)/256</f>
        <v>-0.0003306304964372172</v>
      </c>
      <c r="K179" s="2">
        <f t="shared" si="8"/>
        <v>7.967975665165206E-06</v>
      </c>
      <c r="L179">
        <f t="shared" si="10"/>
        <v>0.69140625</v>
      </c>
      <c r="M179">
        <f t="shared" si="11"/>
        <v>1.4463276836158192</v>
      </c>
    </row>
    <row r="180" spans="1:13" ht="12.75">
      <c r="A180">
        <v>178</v>
      </c>
      <c r="B180">
        <f t="shared" si="9"/>
        <v>1973.8333333333333</v>
      </c>
      <c r="C180">
        <v>-4.890000000000042</v>
      </c>
      <c r="E180" t="s">
        <v>451</v>
      </c>
      <c r="I180">
        <f>IMREAL(E180)/256</f>
        <v>-0.011288655651635547</v>
      </c>
      <c r="J180">
        <f>IMAGINARY(E180)/256</f>
        <v>-0.00031421713060535156</v>
      </c>
      <c r="K180" s="2">
        <f t="shared" si="8"/>
        <v>0.00012753247882636904</v>
      </c>
      <c r="L180">
        <f t="shared" si="10"/>
        <v>0.6953125</v>
      </c>
      <c r="M180">
        <f t="shared" si="11"/>
        <v>1.4382022471910112</v>
      </c>
    </row>
    <row r="181" spans="1:13" ht="12.75">
      <c r="A181">
        <v>179</v>
      </c>
      <c r="B181">
        <f t="shared" si="9"/>
        <v>1973.9166666666667</v>
      </c>
      <c r="C181">
        <v>-4.0149999999999855</v>
      </c>
      <c r="E181" t="s">
        <v>452</v>
      </c>
      <c r="I181">
        <f>IMREAL(E181)/256</f>
        <v>-0.006683729305401446</v>
      </c>
      <c r="J181">
        <f>IMAGINARY(E181)/256</f>
        <v>0.001291237405883879</v>
      </c>
      <c r="K181" s="2">
        <f t="shared" si="8"/>
        <v>4.633953146623582E-05</v>
      </c>
      <c r="L181">
        <f t="shared" si="10"/>
        <v>0.69921875</v>
      </c>
      <c r="M181">
        <f t="shared" si="11"/>
        <v>1.4301675977653632</v>
      </c>
    </row>
    <row r="182" spans="1:13" ht="12.75">
      <c r="A182">
        <v>180</v>
      </c>
      <c r="B182">
        <f t="shared" si="9"/>
        <v>1974</v>
      </c>
      <c r="C182">
        <v>-3.62</v>
      </c>
      <c r="E182" t="s">
        <v>453</v>
      </c>
      <c r="I182">
        <f>IMREAL(E182)/256</f>
        <v>-0.013268936791258085</v>
      </c>
      <c r="J182">
        <f>IMAGINARY(E182)/256</f>
        <v>0.007066400738796054</v>
      </c>
      <c r="K182" s="2">
        <f t="shared" si="8"/>
        <v>0.00022599870297165982</v>
      </c>
      <c r="L182">
        <f t="shared" si="10"/>
        <v>0.703125</v>
      </c>
      <c r="M182">
        <f t="shared" si="11"/>
        <v>1.4222222222222223</v>
      </c>
    </row>
    <row r="183" spans="1:13" ht="12.75">
      <c r="A183">
        <v>181</v>
      </c>
      <c r="B183">
        <f t="shared" si="9"/>
        <v>1974.0833333333333</v>
      </c>
      <c r="C183">
        <v>-3.014999999999986</v>
      </c>
      <c r="E183" t="s">
        <v>454</v>
      </c>
      <c r="I183">
        <f>IMREAL(E183)/256</f>
        <v>-0.008780330665180663</v>
      </c>
      <c r="J183">
        <f>IMAGINARY(E183)/256</f>
        <v>-0.001272514574086703</v>
      </c>
      <c r="K183" s="2">
        <f t="shared" si="8"/>
        <v>7.871349993117498E-05</v>
      </c>
      <c r="L183">
        <f t="shared" si="10"/>
        <v>0.70703125</v>
      </c>
      <c r="M183">
        <f t="shared" si="11"/>
        <v>1.4143646408839778</v>
      </c>
    </row>
    <row r="184" spans="1:13" ht="12.75">
      <c r="A184">
        <v>182</v>
      </c>
      <c r="B184">
        <f t="shared" si="9"/>
        <v>1974.1666666666667</v>
      </c>
      <c r="C184">
        <v>-1.7400000000000093</v>
      </c>
      <c r="E184" t="s">
        <v>455</v>
      </c>
      <c r="I184">
        <f>IMREAL(E184)/256</f>
        <v>-0.0013340993794415624</v>
      </c>
      <c r="J184">
        <f>IMAGINARY(E184)/256</f>
        <v>-0.012504891076636484</v>
      </c>
      <c r="K184" s="2">
        <f t="shared" si="8"/>
        <v>0.00015815212199276913</v>
      </c>
      <c r="L184">
        <f t="shared" si="10"/>
        <v>0.7109375</v>
      </c>
      <c r="M184">
        <f t="shared" si="11"/>
        <v>1.4065934065934067</v>
      </c>
    </row>
    <row r="185" spans="1:13" ht="12.75">
      <c r="A185">
        <v>183</v>
      </c>
      <c r="B185">
        <f t="shared" si="9"/>
        <v>1974.25</v>
      </c>
      <c r="C185">
        <v>-1.065</v>
      </c>
      <c r="E185" t="s">
        <v>456</v>
      </c>
      <c r="I185">
        <f>IMREAL(E185)/256</f>
        <v>-0.008309767760415235</v>
      </c>
      <c r="J185">
        <f>IMAGINARY(E185)/256</f>
        <v>0.004823857504230117</v>
      </c>
      <c r="K185" s="2">
        <f t="shared" si="8"/>
        <v>9.232184145315364E-05</v>
      </c>
      <c r="L185">
        <f t="shared" si="10"/>
        <v>0.71484375</v>
      </c>
      <c r="M185">
        <f t="shared" si="11"/>
        <v>1.3989071038251366</v>
      </c>
    </row>
    <row r="186" spans="1:13" ht="12.75">
      <c r="A186">
        <v>184</v>
      </c>
      <c r="B186">
        <f t="shared" si="9"/>
        <v>1974.3333333333333</v>
      </c>
      <c r="C186">
        <v>0</v>
      </c>
      <c r="E186" t="s">
        <v>457</v>
      </c>
      <c r="I186">
        <f>IMREAL(E186)/256</f>
        <v>-0.0005092779609935312</v>
      </c>
      <c r="J186">
        <f>IMAGINARY(E186)/256</f>
        <v>-0.006431596176258789</v>
      </c>
      <c r="K186" s="2">
        <f t="shared" si="8"/>
        <v>4.162479341602041E-05</v>
      </c>
      <c r="L186">
        <f t="shared" si="10"/>
        <v>0.71875</v>
      </c>
      <c r="M186">
        <f t="shared" si="11"/>
        <v>1.391304347826087</v>
      </c>
    </row>
    <row r="187" spans="1:13" ht="12.75">
      <c r="A187">
        <v>185</v>
      </c>
      <c r="B187">
        <f t="shared" si="9"/>
        <v>1974.4166666666667</v>
      </c>
      <c r="C187">
        <v>0.345000000000027</v>
      </c>
      <c r="E187" t="s">
        <v>458</v>
      </c>
      <c r="I187">
        <f>IMREAL(E187)/256</f>
        <v>-0.012261334706075742</v>
      </c>
      <c r="J187">
        <f>IMAGINARY(E187)/256</f>
        <v>0.004712459430145586</v>
      </c>
      <c r="K187" s="2">
        <f t="shared" si="8"/>
        <v>0.00017254760265518555</v>
      </c>
      <c r="L187">
        <f t="shared" si="10"/>
        <v>0.72265625</v>
      </c>
      <c r="M187">
        <f t="shared" si="11"/>
        <v>1.3837837837837839</v>
      </c>
    </row>
    <row r="188" spans="1:13" ht="12.75">
      <c r="A188">
        <v>186</v>
      </c>
      <c r="B188">
        <f t="shared" si="9"/>
        <v>1974.5</v>
      </c>
      <c r="C188">
        <v>-0.590000000000032</v>
      </c>
      <c r="E188" t="s">
        <v>459</v>
      </c>
      <c r="I188">
        <f>IMREAL(E188)/256</f>
        <v>-0.003055996033518781</v>
      </c>
      <c r="J188">
        <f>IMAGINARY(E188)/256</f>
        <v>0.005725910806597265</v>
      </c>
      <c r="K188" s="2">
        <f t="shared" si="8"/>
        <v>4.2125166321989866E-05</v>
      </c>
      <c r="L188">
        <f t="shared" si="10"/>
        <v>0.7265625</v>
      </c>
      <c r="M188">
        <f t="shared" si="11"/>
        <v>1.3763440860215055</v>
      </c>
    </row>
    <row r="189" spans="1:13" ht="12.75">
      <c r="A189">
        <v>187</v>
      </c>
      <c r="B189">
        <f t="shared" si="9"/>
        <v>1974.5833333333333</v>
      </c>
      <c r="C189">
        <v>-1.745</v>
      </c>
      <c r="E189" t="s">
        <v>460</v>
      </c>
      <c r="I189">
        <f>IMREAL(E189)/256</f>
        <v>0.00937841729712836</v>
      </c>
      <c r="J189">
        <f>IMAGINARY(E189)/256</f>
        <v>0.002101400507311668</v>
      </c>
      <c r="K189" s="2">
        <f t="shared" si="8"/>
        <v>9.237059509120616E-05</v>
      </c>
      <c r="L189">
        <f t="shared" si="10"/>
        <v>0.73046875</v>
      </c>
      <c r="M189">
        <f t="shared" si="11"/>
        <v>1.3689839572192513</v>
      </c>
    </row>
    <row r="190" spans="1:13" ht="12.75">
      <c r="A190">
        <v>188</v>
      </c>
      <c r="B190">
        <f t="shared" si="9"/>
        <v>1974.6666666666667</v>
      </c>
      <c r="C190">
        <v>-3.62</v>
      </c>
      <c r="E190" t="s">
        <v>461</v>
      </c>
      <c r="I190">
        <f>IMREAL(E190)/256</f>
        <v>-0.01187539692697457</v>
      </c>
      <c r="J190">
        <f>IMAGINARY(E190)/256</f>
        <v>0.0024570109803551407</v>
      </c>
      <c r="K190" s="2">
        <f t="shared" si="8"/>
        <v>0.00014706195513078277</v>
      </c>
      <c r="L190">
        <f t="shared" si="10"/>
        <v>0.734375</v>
      </c>
      <c r="M190">
        <f t="shared" si="11"/>
        <v>1.3617021276595744</v>
      </c>
    </row>
    <row r="191" spans="1:13" ht="12.75">
      <c r="A191">
        <v>189</v>
      </c>
      <c r="B191">
        <f t="shared" si="9"/>
        <v>1974.75</v>
      </c>
      <c r="C191">
        <v>-5.6750000000000105</v>
      </c>
      <c r="E191" t="s">
        <v>462</v>
      </c>
      <c r="I191">
        <f>IMREAL(E191)/256</f>
        <v>-0.0076016781995059375</v>
      </c>
      <c r="J191">
        <f>IMAGINARY(E191)/256</f>
        <v>0.003331245586355508</v>
      </c>
      <c r="K191" s="2">
        <f t="shared" si="8"/>
        <v>6.888270860545689E-05</v>
      </c>
      <c r="L191">
        <f t="shared" si="10"/>
        <v>0.73828125</v>
      </c>
      <c r="M191">
        <f t="shared" si="11"/>
        <v>1.3544973544973544</v>
      </c>
    </row>
    <row r="192" spans="1:13" ht="12.75">
      <c r="A192">
        <v>190</v>
      </c>
      <c r="B192">
        <f t="shared" si="9"/>
        <v>1974.8333333333333</v>
      </c>
      <c r="C192">
        <v>-5.840000000000032</v>
      </c>
      <c r="E192" t="s">
        <v>463</v>
      </c>
      <c r="I192">
        <f>IMREAL(E192)/256</f>
        <v>-0.011070015854130743</v>
      </c>
      <c r="J192">
        <f>IMAGINARY(E192)/256</f>
        <v>-0.005110542314738399</v>
      </c>
      <c r="K192" s="2">
        <f t="shared" si="8"/>
        <v>0.0001486628937614377</v>
      </c>
      <c r="L192">
        <f t="shared" si="10"/>
        <v>0.7421875</v>
      </c>
      <c r="M192">
        <f t="shared" si="11"/>
        <v>1.3473684210526315</v>
      </c>
    </row>
    <row r="193" spans="1:13" ht="12.75">
      <c r="A193">
        <v>191</v>
      </c>
      <c r="B193">
        <f t="shared" si="9"/>
        <v>1974.9166666666667</v>
      </c>
      <c r="C193">
        <v>-4.8549999999999605</v>
      </c>
      <c r="E193" t="s">
        <v>464</v>
      </c>
      <c r="I193">
        <f>IMREAL(E193)/256</f>
        <v>-0.005156844397994922</v>
      </c>
      <c r="J193">
        <f>IMAGINARY(E193)/256</f>
        <v>0.0021135870456551876</v>
      </c>
      <c r="K193" s="2">
        <f t="shared" si="8"/>
        <v>3.106029434469303E-05</v>
      </c>
      <c r="L193">
        <f t="shared" si="10"/>
        <v>0.74609375</v>
      </c>
      <c r="M193">
        <f t="shared" si="11"/>
        <v>1.3403141361256545</v>
      </c>
    </row>
    <row r="194" spans="1:13" ht="12.75">
      <c r="A194">
        <v>192</v>
      </c>
      <c r="B194">
        <f t="shared" si="9"/>
        <v>1975</v>
      </c>
      <c r="C194">
        <v>-3.8299999999999836</v>
      </c>
      <c r="E194" t="s">
        <v>465</v>
      </c>
      <c r="I194">
        <f>IMREAL(E194)/256</f>
        <v>-0.021445312499999414</v>
      </c>
      <c r="J194">
        <f>IMAGINARY(E194)/256</f>
        <v>-0.050390625000001174</v>
      </c>
      <c r="K194" s="2">
        <f aca="true" t="shared" si="12" ref="K194:K257">I194^2+J194^2</f>
        <v>0.0029991165161133747</v>
      </c>
      <c r="L194">
        <f t="shared" si="10"/>
        <v>0.75</v>
      </c>
      <c r="M194">
        <f t="shared" si="11"/>
        <v>1.3333333333333333</v>
      </c>
    </row>
    <row r="195" spans="1:13" ht="12.75">
      <c r="A195">
        <v>193</v>
      </c>
      <c r="B195">
        <f aca="true" t="shared" si="13" ref="B195:B258">A195/12+1959</f>
        <v>1975.0833333333333</v>
      </c>
      <c r="C195">
        <v>-3.104999999999961</v>
      </c>
      <c r="E195" t="s">
        <v>466</v>
      </c>
      <c r="I195">
        <f>IMREAL(E195)/256</f>
        <v>0.0020735125086841994</v>
      </c>
      <c r="J195">
        <f>IMAGINARY(E195)/256</f>
        <v>-0.0034843629073609533</v>
      </c>
      <c r="K195" s="2">
        <f t="shared" si="12"/>
        <v>1.6440238993862717E-05</v>
      </c>
      <c r="L195">
        <f aca="true" t="shared" si="14" ref="L195:L257">A195/256</f>
        <v>0.75390625</v>
      </c>
      <c r="M195">
        <f aca="true" t="shared" si="15" ref="M195:M257">1/L195</f>
        <v>1.3264248704663213</v>
      </c>
    </row>
    <row r="196" spans="1:13" ht="12.75">
      <c r="A196">
        <v>194</v>
      </c>
      <c r="B196">
        <f t="shared" si="13"/>
        <v>1975.1666666666667</v>
      </c>
      <c r="C196">
        <v>-2.19</v>
      </c>
      <c r="E196" t="s">
        <v>467</v>
      </c>
      <c r="I196">
        <f>IMREAL(E196)/256</f>
        <v>0.009093965570403165</v>
      </c>
      <c r="J196">
        <f>IMAGINARY(E196)/256</f>
        <v>-0.011031039807771875</v>
      </c>
      <c r="K196" s="2">
        <f t="shared" si="12"/>
        <v>0.00020438404903632594</v>
      </c>
      <c r="L196">
        <f t="shared" si="14"/>
        <v>0.7578125</v>
      </c>
      <c r="M196">
        <f t="shared" si="15"/>
        <v>1.3195876288659794</v>
      </c>
    </row>
    <row r="197" spans="1:13" ht="12.75">
      <c r="A197">
        <v>195</v>
      </c>
      <c r="B197">
        <f t="shared" si="13"/>
        <v>1975.25</v>
      </c>
      <c r="C197">
        <v>-1.654999999999973</v>
      </c>
      <c r="E197" t="s">
        <v>468</v>
      </c>
      <c r="I197">
        <f>IMREAL(E197)/256</f>
        <v>-0.009903503596467774</v>
      </c>
      <c r="J197">
        <f>IMAGINARY(E197)/256</f>
        <v>-0.0016329352785027188</v>
      </c>
      <c r="K197" s="2">
        <f t="shared" si="12"/>
        <v>0.00010074586110902888</v>
      </c>
      <c r="L197">
        <f t="shared" si="14"/>
        <v>0.76171875</v>
      </c>
      <c r="M197">
        <f t="shared" si="15"/>
        <v>1.3128205128205128</v>
      </c>
    </row>
    <row r="198" spans="1:13" ht="12.75">
      <c r="A198">
        <v>196</v>
      </c>
      <c r="B198">
        <f t="shared" si="13"/>
        <v>1975.3333333333333</v>
      </c>
      <c r="C198">
        <v>-0.480000000000018</v>
      </c>
      <c r="E198" t="s">
        <v>469</v>
      </c>
      <c r="I198">
        <f>IMREAL(E198)/256</f>
        <v>0.0015885533414735195</v>
      </c>
      <c r="J198">
        <f>IMAGINARY(E198)/256</f>
        <v>0.0029105691228197617</v>
      </c>
      <c r="K198" s="2">
        <f t="shared" si="12"/>
        <v>1.0994914337418482E-05</v>
      </c>
      <c r="L198">
        <f t="shared" si="14"/>
        <v>0.765625</v>
      </c>
      <c r="M198">
        <f t="shared" si="15"/>
        <v>1.3061224489795917</v>
      </c>
    </row>
    <row r="199" spans="1:13" ht="12.75">
      <c r="A199">
        <v>197</v>
      </c>
      <c r="B199">
        <f t="shared" si="13"/>
        <v>1975.4166666666667</v>
      </c>
      <c r="C199">
        <v>0.0850000000000364</v>
      </c>
      <c r="E199" t="s">
        <v>470</v>
      </c>
      <c r="I199">
        <f>IMREAL(E199)/256</f>
        <v>0.01587343454882629</v>
      </c>
      <c r="J199">
        <f>IMAGINARY(E199)/256</f>
        <v>-0.011345120810341992</v>
      </c>
      <c r="K199" s="2">
        <f t="shared" si="12"/>
        <v>0.000380677690577127</v>
      </c>
      <c r="L199">
        <f t="shared" si="14"/>
        <v>0.76953125</v>
      </c>
      <c r="M199">
        <f t="shared" si="15"/>
        <v>1.299492385786802</v>
      </c>
    </row>
    <row r="200" spans="1:13" ht="12.75">
      <c r="A200">
        <v>198</v>
      </c>
      <c r="B200">
        <f t="shared" si="13"/>
        <v>1975.5</v>
      </c>
      <c r="C200">
        <v>-0.389999999999986</v>
      </c>
      <c r="E200" t="s">
        <v>471</v>
      </c>
      <c r="I200">
        <f>IMREAL(E200)/256</f>
        <v>-0.0013196338786573985</v>
      </c>
      <c r="J200">
        <f>IMAGINARY(E200)/256</f>
        <v>-0.022630605514054727</v>
      </c>
      <c r="K200" s="2">
        <f t="shared" si="12"/>
        <v>0.0005138857395064646</v>
      </c>
      <c r="L200">
        <f t="shared" si="14"/>
        <v>0.7734375</v>
      </c>
      <c r="M200">
        <f t="shared" si="15"/>
        <v>1.292929292929293</v>
      </c>
    </row>
    <row r="201" spans="1:13" ht="12.75">
      <c r="A201">
        <v>199</v>
      </c>
      <c r="B201">
        <f t="shared" si="13"/>
        <v>1975.5833333333333</v>
      </c>
      <c r="C201">
        <v>-2.174999999999955</v>
      </c>
      <c r="E201" t="s">
        <v>371</v>
      </c>
      <c r="I201">
        <f>IMREAL(E201)/256</f>
        <v>-0.013288667450186328</v>
      </c>
      <c r="J201">
        <f>IMAGINARY(E201)/256</f>
        <v>-0.0021068440001642814</v>
      </c>
      <c r="K201" s="2">
        <f t="shared" si="12"/>
        <v>0.00018102747424266985</v>
      </c>
      <c r="L201">
        <f t="shared" si="14"/>
        <v>0.77734375</v>
      </c>
      <c r="M201">
        <f t="shared" si="15"/>
        <v>1.2864321608040201</v>
      </c>
    </row>
    <row r="202" spans="1:13" ht="12.75">
      <c r="A202">
        <v>200</v>
      </c>
      <c r="B202">
        <f t="shared" si="13"/>
        <v>1975.6666666666667</v>
      </c>
      <c r="C202">
        <v>-4.100000000000023</v>
      </c>
      <c r="E202" t="s">
        <v>372</v>
      </c>
      <c r="I202">
        <f>IMREAL(E202)/256</f>
        <v>0.010447352174364726</v>
      </c>
      <c r="J202">
        <f>IMAGINARY(E202)/256</f>
        <v>-0.007728885170217969</v>
      </c>
      <c r="K202" s="2">
        <f t="shared" si="12"/>
        <v>0.0001688828334296186</v>
      </c>
      <c r="L202">
        <f t="shared" si="14"/>
        <v>0.78125</v>
      </c>
      <c r="M202">
        <f t="shared" si="15"/>
        <v>1.28</v>
      </c>
    </row>
    <row r="203" spans="1:13" ht="12.75">
      <c r="A203">
        <v>201</v>
      </c>
      <c r="B203">
        <f t="shared" si="13"/>
        <v>1975.75</v>
      </c>
      <c r="C203">
        <v>-5.69500000000005</v>
      </c>
      <c r="E203" t="s">
        <v>373</v>
      </c>
      <c r="I203">
        <f>IMREAL(E203)/256</f>
        <v>0.008239833159243476</v>
      </c>
      <c r="J203">
        <f>IMAGINARY(E203)/256</f>
        <v>0.01340085849151418</v>
      </c>
      <c r="K203" s="2">
        <f t="shared" si="12"/>
        <v>0.000247477858801756</v>
      </c>
      <c r="L203">
        <f t="shared" si="14"/>
        <v>0.78515625</v>
      </c>
      <c r="M203">
        <f t="shared" si="15"/>
        <v>1.2736318407960199</v>
      </c>
    </row>
    <row r="204" spans="1:13" ht="12.75">
      <c r="A204">
        <v>202</v>
      </c>
      <c r="B204">
        <f t="shared" si="13"/>
        <v>1975.8333333333333</v>
      </c>
      <c r="C204">
        <v>-6.019999999999982</v>
      </c>
      <c r="E204" t="s">
        <v>475</v>
      </c>
      <c r="I204">
        <f>IMREAL(E204)/256</f>
        <v>0.0004831588690243164</v>
      </c>
      <c r="J204">
        <f>IMAGINARY(E204)/256</f>
        <v>-0.001657757662827293</v>
      </c>
      <c r="K204" s="2">
        <f t="shared" si="12"/>
        <v>2.9816029613794653E-06</v>
      </c>
      <c r="L204">
        <f t="shared" si="14"/>
        <v>0.7890625</v>
      </c>
      <c r="M204">
        <f t="shared" si="15"/>
        <v>1.2673267326732673</v>
      </c>
    </row>
    <row r="205" spans="1:13" ht="12.75">
      <c r="A205">
        <v>203</v>
      </c>
      <c r="B205">
        <f t="shared" si="13"/>
        <v>1975.9166666666667</v>
      </c>
      <c r="C205">
        <v>-4.965000000000032</v>
      </c>
      <c r="E205" t="s">
        <v>476</v>
      </c>
      <c r="I205">
        <f>IMREAL(E205)/256</f>
        <v>0.005694001690700937</v>
      </c>
      <c r="J205">
        <f>IMAGINARY(E205)/256</f>
        <v>-0.028286836440190626</v>
      </c>
      <c r="K205" s="2">
        <f t="shared" si="12"/>
        <v>0.0008325667710478014</v>
      </c>
      <c r="L205">
        <f t="shared" si="14"/>
        <v>0.79296875</v>
      </c>
      <c r="M205">
        <f t="shared" si="15"/>
        <v>1.2610837438423645</v>
      </c>
    </row>
    <row r="206" spans="1:13" ht="12.75">
      <c r="A206">
        <v>204</v>
      </c>
      <c r="B206">
        <f t="shared" si="13"/>
        <v>1976</v>
      </c>
      <c r="C206">
        <v>-3.79000000000002</v>
      </c>
      <c r="E206" t="s">
        <v>477</v>
      </c>
      <c r="I206">
        <f>IMREAL(E206)/256</f>
        <v>-0.007048369817485039</v>
      </c>
      <c r="J206">
        <f>IMAGINARY(E206)/256</f>
        <v>-0.002020965129565922</v>
      </c>
      <c r="K206" s="2">
        <f t="shared" si="12"/>
        <v>5.376381713895549E-05</v>
      </c>
      <c r="L206">
        <f t="shared" si="14"/>
        <v>0.796875</v>
      </c>
      <c r="M206">
        <f t="shared" si="15"/>
        <v>1.2549019607843137</v>
      </c>
    </row>
    <row r="207" spans="1:13" ht="12.75">
      <c r="A207">
        <v>205</v>
      </c>
      <c r="B207">
        <f t="shared" si="13"/>
        <v>1976.0833333333333</v>
      </c>
      <c r="C207">
        <v>-2.8950000000000387</v>
      </c>
      <c r="E207" t="s">
        <v>478</v>
      </c>
      <c r="I207">
        <f>IMREAL(E207)/256</f>
        <v>0.013249076371130665</v>
      </c>
      <c r="J207">
        <f>IMAGINARY(E207)/256</f>
        <v>-0.01428321047002336</v>
      </c>
      <c r="K207" s="2">
        <f t="shared" si="12"/>
        <v>0.0003795481260190378</v>
      </c>
      <c r="L207">
        <f t="shared" si="14"/>
        <v>0.80078125</v>
      </c>
      <c r="M207">
        <f t="shared" si="15"/>
        <v>1.248780487804878</v>
      </c>
    </row>
    <row r="208" spans="1:13" ht="12.75">
      <c r="A208">
        <v>206</v>
      </c>
      <c r="B208">
        <f t="shared" si="13"/>
        <v>1976.1666666666667</v>
      </c>
      <c r="C208">
        <v>-2.1800000000000073</v>
      </c>
      <c r="E208" t="s">
        <v>479</v>
      </c>
      <c r="I208">
        <f>IMREAL(E208)/256</f>
        <v>0.000524393985012375</v>
      </c>
      <c r="J208">
        <f>IMAGINARY(E208)/256</f>
        <v>0.008419062450745118</v>
      </c>
      <c r="K208" s="2">
        <f t="shared" si="12"/>
        <v>7.115560160106355E-05</v>
      </c>
      <c r="L208">
        <f t="shared" si="14"/>
        <v>0.8046875</v>
      </c>
      <c r="M208">
        <f t="shared" si="15"/>
        <v>1.2427184466019416</v>
      </c>
    </row>
    <row r="209" spans="1:13" ht="12.75">
      <c r="A209">
        <v>207</v>
      </c>
      <c r="B209">
        <f t="shared" si="13"/>
        <v>1976.25</v>
      </c>
      <c r="C209">
        <v>-1.335000000000036</v>
      </c>
      <c r="E209" t="s">
        <v>480</v>
      </c>
      <c r="I209">
        <f>IMREAL(E209)/256</f>
        <v>0.00522287752475668</v>
      </c>
      <c r="J209">
        <f>IMAGINARY(E209)/256</f>
        <v>-0.004720047114054063</v>
      </c>
      <c r="K209" s="2">
        <f t="shared" si="12"/>
        <v>4.955729439749855E-05</v>
      </c>
      <c r="L209">
        <f t="shared" si="14"/>
        <v>0.80859375</v>
      </c>
      <c r="M209">
        <f t="shared" si="15"/>
        <v>1.2367149758454106</v>
      </c>
    </row>
    <row r="210" spans="1:13" ht="12.75">
      <c r="A210">
        <v>208</v>
      </c>
      <c r="B210">
        <f t="shared" si="13"/>
        <v>1976.3333333333333</v>
      </c>
      <c r="C210">
        <v>-0.349999999999966</v>
      </c>
      <c r="E210" t="s">
        <v>481</v>
      </c>
      <c r="I210">
        <f>IMREAL(E210)/256</f>
        <v>0.03573750477093789</v>
      </c>
      <c r="J210">
        <f>IMAGINARY(E210)/256</f>
        <v>0.003194595899922305</v>
      </c>
      <c r="K210" s="2">
        <f t="shared" si="12"/>
        <v>0.001287374690216609</v>
      </c>
      <c r="L210">
        <f t="shared" si="14"/>
        <v>0.8125</v>
      </c>
      <c r="M210">
        <f t="shared" si="15"/>
        <v>1.2307692307692308</v>
      </c>
    </row>
    <row r="211" spans="1:13" ht="12.75">
      <c r="A211">
        <v>209</v>
      </c>
      <c r="B211">
        <f t="shared" si="13"/>
        <v>1976.4166666666667</v>
      </c>
      <c r="C211">
        <v>-0.145000000000039</v>
      </c>
      <c r="E211" t="s">
        <v>482</v>
      </c>
      <c r="I211">
        <f>IMREAL(E211)/256</f>
        <v>-0.001310330523451871</v>
      </c>
      <c r="J211">
        <f>IMAGINARY(E211)/256</f>
        <v>-0.0006117500764272852</v>
      </c>
      <c r="K211" s="2">
        <f t="shared" si="12"/>
        <v>2.0912042366984436E-06</v>
      </c>
      <c r="L211">
        <f t="shared" si="14"/>
        <v>0.81640625</v>
      </c>
      <c r="M211">
        <f t="shared" si="15"/>
        <v>1.2248803827751196</v>
      </c>
    </row>
    <row r="212" spans="1:13" ht="12.75">
      <c r="A212">
        <v>210</v>
      </c>
      <c r="B212">
        <f t="shared" si="13"/>
        <v>1976.5</v>
      </c>
      <c r="C212">
        <v>-0.779999999999973</v>
      </c>
      <c r="E212" t="s">
        <v>483</v>
      </c>
      <c r="I212">
        <f>IMREAL(E212)/256</f>
        <v>0.0364646390651975</v>
      </c>
      <c r="J212">
        <f>IMAGINARY(E212)/256</f>
        <v>-0.009179359200285625</v>
      </c>
      <c r="K212" s="2">
        <f t="shared" si="12"/>
        <v>0.001413930537482996</v>
      </c>
      <c r="L212">
        <f t="shared" si="14"/>
        <v>0.8203125</v>
      </c>
      <c r="M212">
        <f t="shared" si="15"/>
        <v>1.2190476190476192</v>
      </c>
    </row>
    <row r="213" spans="1:13" ht="12.75">
      <c r="A213">
        <v>211</v>
      </c>
      <c r="B213">
        <f t="shared" si="13"/>
        <v>1976.5833333333333</v>
      </c>
      <c r="C213">
        <v>-2.16500000000002</v>
      </c>
      <c r="E213" t="s">
        <v>484</v>
      </c>
      <c r="I213">
        <f>IMREAL(E213)/256</f>
        <v>0.04452059722538281</v>
      </c>
      <c r="J213">
        <f>IMAGINARY(E213)/256</f>
        <v>-0.0060676584531090625</v>
      </c>
      <c r="K213" s="2">
        <f t="shared" si="12"/>
        <v>0.00201890005640835</v>
      </c>
      <c r="L213">
        <f t="shared" si="14"/>
        <v>0.82421875</v>
      </c>
      <c r="M213">
        <f t="shared" si="15"/>
        <v>1.2132701421800949</v>
      </c>
    </row>
    <row r="214" spans="1:13" ht="12.75">
      <c r="A214">
        <v>212</v>
      </c>
      <c r="B214">
        <f t="shared" si="13"/>
        <v>1976.6666666666667</v>
      </c>
      <c r="C214">
        <v>-4.37</v>
      </c>
      <c r="E214" t="s">
        <v>485</v>
      </c>
      <c r="I214">
        <f>IMREAL(E214)/256</f>
        <v>0.05682343051475312</v>
      </c>
      <c r="J214">
        <f>IMAGINARY(E214)/256</f>
        <v>-0.005261590142258516</v>
      </c>
      <c r="K214" s="2">
        <f t="shared" si="12"/>
        <v>0.0032565865862900886</v>
      </c>
      <c r="L214">
        <f t="shared" si="14"/>
        <v>0.828125</v>
      </c>
      <c r="M214">
        <f t="shared" si="15"/>
        <v>1.2075471698113207</v>
      </c>
    </row>
    <row r="215" spans="1:13" ht="12.75">
      <c r="A215">
        <v>213</v>
      </c>
      <c r="B215">
        <f t="shared" si="13"/>
        <v>1976.75</v>
      </c>
      <c r="C215">
        <v>-6.095000000000027</v>
      </c>
      <c r="E215" t="s">
        <v>486</v>
      </c>
      <c r="I215">
        <f>IMREAL(E215)/256</f>
        <v>0.28393870691562423</v>
      </c>
      <c r="J215">
        <f>IMAGINARY(E215)/256</f>
        <v>-0.00047666766394071486</v>
      </c>
      <c r="K215" s="2">
        <f t="shared" si="12"/>
        <v>0.0806214164969786</v>
      </c>
      <c r="L215">
        <f t="shared" si="14"/>
        <v>0.83203125</v>
      </c>
      <c r="M215">
        <f t="shared" si="15"/>
        <v>1.2018779342723005</v>
      </c>
    </row>
    <row r="216" spans="1:13" ht="12.75">
      <c r="A216">
        <v>214</v>
      </c>
      <c r="B216">
        <f t="shared" si="13"/>
        <v>1976.8333333333333</v>
      </c>
      <c r="C216">
        <v>-6.56</v>
      </c>
      <c r="E216" t="s">
        <v>487</v>
      </c>
      <c r="I216">
        <f>IMREAL(E216)/256</f>
        <v>-0.15978245236884453</v>
      </c>
      <c r="J216">
        <f>IMAGINARY(E216)/256</f>
        <v>-0.02187314263071762</v>
      </c>
      <c r="K216" s="2">
        <f t="shared" si="12"/>
        <v>0.026008866453545786</v>
      </c>
      <c r="L216">
        <f t="shared" si="14"/>
        <v>0.8359375</v>
      </c>
      <c r="M216">
        <f t="shared" si="15"/>
        <v>1.1962616822429906</v>
      </c>
    </row>
    <row r="217" spans="1:13" ht="12.75">
      <c r="A217">
        <v>215</v>
      </c>
      <c r="B217">
        <f t="shared" si="13"/>
        <v>1976.9166666666667</v>
      </c>
      <c r="C217">
        <v>-5.285000000000025</v>
      </c>
      <c r="E217" t="s">
        <v>488</v>
      </c>
      <c r="I217">
        <f>IMREAL(E217)/256</f>
        <v>-0.08044654485976055</v>
      </c>
      <c r="J217">
        <f>IMAGINARY(E217)/256</f>
        <v>-0.0017009067454716719</v>
      </c>
      <c r="K217" s="2">
        <f t="shared" si="12"/>
        <v>0.006474539663630257</v>
      </c>
      <c r="L217">
        <f t="shared" si="14"/>
        <v>0.83984375</v>
      </c>
      <c r="M217">
        <f t="shared" si="15"/>
        <v>1.1906976744186046</v>
      </c>
    </row>
    <row r="218" spans="1:13" ht="12.75">
      <c r="A218">
        <v>216</v>
      </c>
      <c r="B218">
        <f t="shared" si="13"/>
        <v>1977</v>
      </c>
      <c r="C218">
        <v>-4</v>
      </c>
      <c r="E218" t="s">
        <v>489</v>
      </c>
      <c r="I218">
        <f>IMREAL(E218)/256</f>
        <v>-0.06494998500200508</v>
      </c>
      <c r="J218">
        <f>IMAGINARY(E218)/256</f>
        <v>-0.019033600423651563</v>
      </c>
      <c r="K218" s="2">
        <f t="shared" si="12"/>
        <v>0.004580778496847914</v>
      </c>
      <c r="L218">
        <f t="shared" si="14"/>
        <v>0.84375</v>
      </c>
      <c r="M218">
        <f t="shared" si="15"/>
        <v>1.1851851851851851</v>
      </c>
    </row>
    <row r="219" spans="1:13" ht="12.75">
      <c r="A219">
        <v>217</v>
      </c>
      <c r="B219">
        <f t="shared" si="13"/>
        <v>1977.0833333333333</v>
      </c>
      <c r="C219">
        <v>-2.8650000000000087</v>
      </c>
      <c r="E219" t="s">
        <v>490</v>
      </c>
      <c r="I219">
        <f>IMREAL(E219)/256</f>
        <v>-0.05062800097068477</v>
      </c>
      <c r="J219">
        <f>IMAGINARY(E219)/256</f>
        <v>-0.008342374250049921</v>
      </c>
      <c r="K219" s="2">
        <f t="shared" si="12"/>
        <v>0.0026327896904155537</v>
      </c>
      <c r="L219">
        <f t="shared" si="14"/>
        <v>0.84765625</v>
      </c>
      <c r="M219">
        <f t="shared" si="15"/>
        <v>1.1797235023041475</v>
      </c>
    </row>
    <row r="220" spans="1:13" ht="12.75">
      <c r="A220">
        <v>218</v>
      </c>
      <c r="B220">
        <f t="shared" si="13"/>
        <v>1977.1666666666667</v>
      </c>
      <c r="C220">
        <v>-2.45999999999998</v>
      </c>
      <c r="E220" t="s">
        <v>491</v>
      </c>
      <c r="I220">
        <f>IMREAL(E220)/256</f>
        <v>-0.025196515920855585</v>
      </c>
      <c r="J220">
        <f>IMAGINARY(E220)/256</f>
        <v>-0.02486053051493199</v>
      </c>
      <c r="K220" s="2">
        <f t="shared" si="12"/>
        <v>0.0012529103920337938</v>
      </c>
      <c r="L220">
        <f t="shared" si="14"/>
        <v>0.8515625</v>
      </c>
      <c r="M220">
        <f t="shared" si="15"/>
        <v>1.1743119266055047</v>
      </c>
    </row>
    <row r="221" spans="1:13" ht="12.75">
      <c r="A221">
        <v>219</v>
      </c>
      <c r="B221">
        <f t="shared" si="13"/>
        <v>1977.25</v>
      </c>
      <c r="C221">
        <v>-1.2750000000000339</v>
      </c>
      <c r="E221" t="s">
        <v>492</v>
      </c>
      <c r="I221">
        <f>IMREAL(E221)/256</f>
        <v>-0.0613967592143043</v>
      </c>
      <c r="J221">
        <f>IMAGINARY(E221)/256</f>
        <v>-0.010930775811265196</v>
      </c>
      <c r="K221" s="2">
        <f t="shared" si="12"/>
        <v>0.0038890439018554003</v>
      </c>
      <c r="L221">
        <f t="shared" si="14"/>
        <v>0.85546875</v>
      </c>
      <c r="M221">
        <f t="shared" si="15"/>
        <v>1.1689497716894977</v>
      </c>
    </row>
    <row r="222" spans="1:13" ht="12.75">
      <c r="A222">
        <v>220</v>
      </c>
      <c r="B222">
        <f t="shared" si="13"/>
        <v>1977.3333333333333</v>
      </c>
      <c r="C222">
        <v>0</v>
      </c>
      <c r="E222" t="s">
        <v>493</v>
      </c>
      <c r="I222">
        <f>IMREAL(E222)/256</f>
        <v>-0.03666305279598316</v>
      </c>
      <c r="J222">
        <f>IMAGINARY(E222)/256</f>
        <v>-0.00990739956548832</v>
      </c>
      <c r="K222" s="2">
        <f t="shared" si="12"/>
        <v>0.0014423360064712868</v>
      </c>
      <c r="L222">
        <f t="shared" si="14"/>
        <v>0.859375</v>
      </c>
      <c r="M222">
        <f t="shared" si="15"/>
        <v>1.1636363636363636</v>
      </c>
    </row>
    <row r="223" spans="1:13" ht="12.75">
      <c r="A223">
        <v>221</v>
      </c>
      <c r="B223">
        <f t="shared" si="13"/>
        <v>1977.4166666666667</v>
      </c>
      <c r="C223">
        <v>0.574999999999989</v>
      </c>
      <c r="E223" t="s">
        <v>494</v>
      </c>
      <c r="I223">
        <f>IMREAL(E223)/256</f>
        <v>-0.0315688134848611</v>
      </c>
      <c r="J223">
        <f>IMAGINARY(E223)/256</f>
        <v>0.0008229212199747305</v>
      </c>
      <c r="K223" s="2">
        <f t="shared" si="12"/>
        <v>0.0009972671841762325</v>
      </c>
      <c r="L223">
        <f t="shared" si="14"/>
        <v>0.86328125</v>
      </c>
      <c r="M223">
        <f t="shared" si="15"/>
        <v>1.158371040723982</v>
      </c>
    </row>
    <row r="224" spans="1:13" ht="12.75">
      <c r="A224">
        <v>222</v>
      </c>
      <c r="B224">
        <f t="shared" si="13"/>
        <v>1977.5</v>
      </c>
      <c r="C224">
        <v>0.0100000000000477</v>
      </c>
      <c r="E224" t="s">
        <v>495</v>
      </c>
      <c r="I224">
        <f>IMREAL(E224)/256</f>
        <v>-0.011945666779783516</v>
      </c>
      <c r="J224">
        <f>IMAGINARY(E224)/256</f>
        <v>-0.010638893434606094</v>
      </c>
      <c r="K224" s="2">
        <f t="shared" si="12"/>
        <v>0.00025588500832652813</v>
      </c>
      <c r="L224">
        <f t="shared" si="14"/>
        <v>0.8671875</v>
      </c>
      <c r="M224">
        <f t="shared" si="15"/>
        <v>1.1531531531531531</v>
      </c>
    </row>
    <row r="225" spans="1:13" ht="12.75">
      <c r="A225">
        <v>223</v>
      </c>
      <c r="B225">
        <f t="shared" si="13"/>
        <v>1977.5833333333333</v>
      </c>
      <c r="C225">
        <v>-1.425000000000011</v>
      </c>
      <c r="E225" t="s">
        <v>496</v>
      </c>
      <c r="I225">
        <f>IMREAL(E225)/256</f>
        <v>-0.05304219975638164</v>
      </c>
      <c r="J225">
        <f>IMAGINARY(E225)/256</f>
        <v>-0.009792553102382187</v>
      </c>
      <c r="K225" s="2">
        <f t="shared" si="12"/>
        <v>0.002909369051258868</v>
      </c>
      <c r="L225">
        <f t="shared" si="14"/>
        <v>0.87109375</v>
      </c>
      <c r="M225">
        <f t="shared" si="15"/>
        <v>1.147982062780269</v>
      </c>
    </row>
    <row r="226" spans="1:13" ht="12.75">
      <c r="A226">
        <v>224</v>
      </c>
      <c r="B226">
        <f t="shared" si="13"/>
        <v>1977.6666666666667</v>
      </c>
      <c r="C226">
        <v>-3.69</v>
      </c>
      <c r="E226" t="s">
        <v>497</v>
      </c>
      <c r="I226">
        <f>IMREAL(E226)/256</f>
        <v>-0.025683100524035038</v>
      </c>
      <c r="J226">
        <f>IMAGINARY(E226)/256</f>
        <v>-0.023607514861972618</v>
      </c>
      <c r="K226" s="2">
        <f t="shared" si="12"/>
        <v>0.001216936410485947</v>
      </c>
      <c r="L226">
        <f t="shared" si="14"/>
        <v>0.875</v>
      </c>
      <c r="M226">
        <f t="shared" si="15"/>
        <v>1.1428571428571428</v>
      </c>
    </row>
    <row r="227" spans="1:13" ht="12.75">
      <c r="A227">
        <v>225</v>
      </c>
      <c r="B227">
        <f t="shared" si="13"/>
        <v>1977.75</v>
      </c>
      <c r="C227">
        <v>-4.964999999999975</v>
      </c>
      <c r="E227" t="s">
        <v>498</v>
      </c>
      <c r="I227">
        <f>IMREAL(E227)/256</f>
        <v>-0.02482476557578336</v>
      </c>
      <c r="J227">
        <f>IMAGINARY(E227)/256</f>
        <v>-0.007909737999806874</v>
      </c>
      <c r="K227" s="2">
        <f t="shared" si="12"/>
        <v>0.0006788329411181874</v>
      </c>
      <c r="L227">
        <f t="shared" si="14"/>
        <v>0.87890625</v>
      </c>
      <c r="M227">
        <f t="shared" si="15"/>
        <v>1.1377777777777778</v>
      </c>
    </row>
    <row r="228" spans="1:13" ht="12.75">
      <c r="A228">
        <v>226</v>
      </c>
      <c r="B228">
        <f t="shared" si="13"/>
        <v>1977.8333333333333</v>
      </c>
      <c r="C228">
        <v>-5.490000000000009</v>
      </c>
      <c r="E228" t="s">
        <v>499</v>
      </c>
      <c r="I228">
        <f>IMREAL(E228)/256</f>
        <v>-0.04486928500313359</v>
      </c>
      <c r="J228">
        <f>IMAGINARY(E228)/256</f>
        <v>-0.018546094206795</v>
      </c>
      <c r="K228" s="2">
        <f t="shared" si="12"/>
        <v>0.002357210347019744</v>
      </c>
      <c r="L228">
        <f t="shared" si="14"/>
        <v>0.8828125</v>
      </c>
      <c r="M228">
        <f t="shared" si="15"/>
        <v>1.1327433628318584</v>
      </c>
    </row>
    <row r="229" spans="1:13" ht="12.75">
      <c r="A229">
        <v>227</v>
      </c>
      <c r="B229">
        <f t="shared" si="13"/>
        <v>1977.9166666666667</v>
      </c>
      <c r="C229">
        <v>-4.324999999999988</v>
      </c>
      <c r="E229" t="s">
        <v>500</v>
      </c>
      <c r="I229">
        <f>IMREAL(E229)/256</f>
        <v>0.0028707214189294845</v>
      </c>
      <c r="J229">
        <f>IMAGINARY(E229)/256</f>
        <v>-0.044086398600792186</v>
      </c>
      <c r="K229" s="2">
        <f t="shared" si="12"/>
        <v>0.0019518515830530315</v>
      </c>
      <c r="L229">
        <f t="shared" si="14"/>
        <v>0.88671875</v>
      </c>
      <c r="M229">
        <f t="shared" si="15"/>
        <v>1.1277533039647578</v>
      </c>
    </row>
    <row r="230" spans="1:13" ht="12.75">
      <c r="A230">
        <v>228</v>
      </c>
      <c r="B230">
        <f t="shared" si="13"/>
        <v>1978</v>
      </c>
      <c r="C230">
        <v>-2.980000000000018</v>
      </c>
      <c r="E230" t="s">
        <v>501</v>
      </c>
      <c r="I230">
        <f>IMREAL(E230)/256</f>
        <v>-0.05163063705135195</v>
      </c>
      <c r="J230">
        <f>IMAGINARY(E230)/256</f>
        <v>-0.05481612714845899</v>
      </c>
      <c r="K230" s="2">
        <f t="shared" si="12"/>
        <v>0.0056705304778844594</v>
      </c>
      <c r="L230">
        <f t="shared" si="14"/>
        <v>0.890625</v>
      </c>
      <c r="M230">
        <f t="shared" si="15"/>
        <v>1.1228070175438596</v>
      </c>
    </row>
    <row r="231" spans="1:13" ht="12.75">
      <c r="A231">
        <v>229</v>
      </c>
      <c r="B231">
        <f t="shared" si="13"/>
        <v>1978.0833333333333</v>
      </c>
      <c r="C231">
        <v>-1.9549999999999836</v>
      </c>
      <c r="E231" t="s">
        <v>502</v>
      </c>
      <c r="I231">
        <f>IMREAL(E231)/256</f>
        <v>-0.05721112658232031</v>
      </c>
      <c r="J231">
        <f>IMAGINARY(E231)/256</f>
        <v>-0.03349294778128707</v>
      </c>
      <c r="K231" s="2">
        <f t="shared" si="12"/>
        <v>0.0043948905558983</v>
      </c>
      <c r="L231">
        <f t="shared" si="14"/>
        <v>0.89453125</v>
      </c>
      <c r="M231">
        <f t="shared" si="15"/>
        <v>1.1179039301310043</v>
      </c>
    </row>
    <row r="232" spans="1:13" ht="12.75">
      <c r="A232">
        <v>230</v>
      </c>
      <c r="B232">
        <f t="shared" si="13"/>
        <v>1978.1666666666667</v>
      </c>
      <c r="C232">
        <v>-1.63</v>
      </c>
      <c r="E232" t="s">
        <v>503</v>
      </c>
      <c r="I232">
        <f>IMREAL(E232)/256</f>
        <v>-0.04722816013683984</v>
      </c>
      <c r="J232">
        <f>IMAGINARY(E232)/256</f>
        <v>-0.06784571273360625</v>
      </c>
      <c r="K232" s="2">
        <f t="shared" si="12"/>
        <v>0.006833539846242008</v>
      </c>
      <c r="L232">
        <f t="shared" si="14"/>
        <v>0.8984375</v>
      </c>
      <c r="M232">
        <f t="shared" si="15"/>
        <v>1.1130434782608696</v>
      </c>
    </row>
    <row r="233" spans="1:13" ht="12.75">
      <c r="A233">
        <v>231</v>
      </c>
      <c r="B233">
        <f t="shared" si="13"/>
        <v>1978.25</v>
      </c>
      <c r="C233">
        <v>-0.474999999999966</v>
      </c>
      <c r="E233" t="s">
        <v>504</v>
      </c>
      <c r="I233">
        <f>IMREAL(E233)/256</f>
        <v>-0.05890908204786094</v>
      </c>
      <c r="J233">
        <f>IMAGINARY(E233)/256</f>
        <v>-0.06013680738496562</v>
      </c>
      <c r="K233" s="2">
        <f t="shared" si="12"/>
        <v>0.0070867155501780675</v>
      </c>
      <c r="L233">
        <f t="shared" si="14"/>
        <v>0.90234375</v>
      </c>
      <c r="M233">
        <f t="shared" si="15"/>
        <v>1.1082251082251082</v>
      </c>
    </row>
    <row r="234" spans="1:13" ht="12.75">
      <c r="A234">
        <v>232</v>
      </c>
      <c r="B234">
        <f t="shared" si="13"/>
        <v>1978.3333333333333</v>
      </c>
      <c r="C234">
        <v>0.549999999999955</v>
      </c>
      <c r="E234" t="s">
        <v>505</v>
      </c>
      <c r="I234">
        <f>IMREAL(E234)/256</f>
        <v>-0.11485033941727774</v>
      </c>
      <c r="J234">
        <f>IMAGINARY(E234)/256</f>
        <v>-0.09283119394036758</v>
      </c>
      <c r="K234" s="2">
        <f t="shared" si="12"/>
        <v>0.02180823103265804</v>
      </c>
      <c r="L234">
        <f t="shared" si="14"/>
        <v>0.90625</v>
      </c>
      <c r="M234">
        <f t="shared" si="15"/>
        <v>1.103448275862069</v>
      </c>
    </row>
    <row r="235" spans="1:13" ht="12.75">
      <c r="A235">
        <v>233</v>
      </c>
      <c r="B235">
        <f t="shared" si="13"/>
        <v>1978.4166666666667</v>
      </c>
      <c r="C235">
        <v>0.704999999999984</v>
      </c>
      <c r="E235" t="s">
        <v>506</v>
      </c>
      <c r="I235">
        <f>IMREAL(E235)/256</f>
        <v>-0.17313844660703945</v>
      </c>
      <c r="J235">
        <f>IMAGINARY(E235)/256</f>
        <v>-0.18487247032427265</v>
      </c>
      <c r="K235" s="2">
        <f t="shared" si="12"/>
        <v>0.06415475197729772</v>
      </c>
      <c r="L235">
        <f t="shared" si="14"/>
        <v>0.91015625</v>
      </c>
      <c r="M235">
        <f t="shared" si="15"/>
        <v>1.0987124463519313</v>
      </c>
    </row>
    <row r="236" spans="1:13" ht="12.75">
      <c r="A236">
        <v>234</v>
      </c>
      <c r="B236">
        <f t="shared" si="13"/>
        <v>1978.5</v>
      </c>
      <c r="C236">
        <v>0.490000000000009</v>
      </c>
      <c r="E236" t="s">
        <v>507</v>
      </c>
      <c r="I236">
        <f>IMREAL(E236)/256</f>
        <v>-0.4031541622731367</v>
      </c>
      <c r="J236">
        <f>IMAGINARY(E236)/256</f>
        <v>-0.3582875830663801</v>
      </c>
      <c r="K236" s="2">
        <f t="shared" si="12"/>
        <v>0.2909032707377029</v>
      </c>
      <c r="L236">
        <f t="shared" si="14"/>
        <v>0.9140625</v>
      </c>
      <c r="M236">
        <f t="shared" si="15"/>
        <v>1.0940170940170941</v>
      </c>
    </row>
    <row r="237" spans="1:13" ht="12.75">
      <c r="A237">
        <v>235</v>
      </c>
      <c r="B237">
        <f t="shared" si="13"/>
        <v>1978.5833333333333</v>
      </c>
      <c r="C237">
        <v>-0.954999999999984</v>
      </c>
      <c r="E237" t="s">
        <v>508</v>
      </c>
      <c r="I237">
        <f>IMREAL(E237)/256</f>
        <v>0.8465024363791406</v>
      </c>
      <c r="J237">
        <f>IMAGINARY(E237)/256</f>
        <v>0.6770062427954726</v>
      </c>
      <c r="K237" s="2">
        <f t="shared" si="12"/>
        <v>1.1749038275798633</v>
      </c>
      <c r="L237">
        <f t="shared" si="14"/>
        <v>0.91796875</v>
      </c>
      <c r="M237">
        <f t="shared" si="15"/>
        <v>1.0893617021276596</v>
      </c>
    </row>
    <row r="238" spans="1:13" ht="12.75">
      <c r="A238">
        <v>236</v>
      </c>
      <c r="B238">
        <f t="shared" si="13"/>
        <v>1978.6666666666667</v>
      </c>
      <c r="C238">
        <v>-2.9100000000000246</v>
      </c>
      <c r="E238" t="s">
        <v>509</v>
      </c>
      <c r="I238">
        <f>IMREAL(E238)/256</f>
        <v>0.21494343331357735</v>
      </c>
      <c r="J238">
        <f>IMAGINARY(E238)/256</f>
        <v>0.1862296310494207</v>
      </c>
      <c r="K238" s="2">
        <f t="shared" si="12"/>
        <v>0.08088215500543164</v>
      </c>
      <c r="L238">
        <f t="shared" si="14"/>
        <v>0.921875</v>
      </c>
      <c r="M238">
        <f t="shared" si="15"/>
        <v>1.0847457627118644</v>
      </c>
    </row>
    <row r="239" spans="1:13" ht="12.75">
      <c r="A239">
        <v>237</v>
      </c>
      <c r="B239">
        <f t="shared" si="13"/>
        <v>1978.75</v>
      </c>
      <c r="C239">
        <v>-4.9149999999999645</v>
      </c>
      <c r="E239" t="s">
        <v>510</v>
      </c>
      <c r="I239">
        <f>IMREAL(E239)/256</f>
        <v>0.12259780658491641</v>
      </c>
      <c r="J239">
        <f>IMAGINARY(E239)/256</f>
        <v>0.1258543708791246</v>
      </c>
      <c r="K239" s="2">
        <f t="shared" si="12"/>
        <v>0.030869544848812817</v>
      </c>
      <c r="L239">
        <f t="shared" si="14"/>
        <v>0.92578125</v>
      </c>
      <c r="M239">
        <f t="shared" si="15"/>
        <v>1.080168776371308</v>
      </c>
    </row>
    <row r="240" spans="1:13" ht="12.75">
      <c r="A240">
        <v>238</v>
      </c>
      <c r="B240">
        <f t="shared" si="13"/>
        <v>1978.8333333333333</v>
      </c>
      <c r="C240">
        <v>-5.240000000000009</v>
      </c>
      <c r="E240" t="s">
        <v>511</v>
      </c>
      <c r="I240">
        <f>IMREAL(E240)/256</f>
        <v>0.09013713356543437</v>
      </c>
      <c r="J240">
        <f>IMAGINARY(E240)/256</f>
        <v>0.07239821140339453</v>
      </c>
      <c r="K240" s="2">
        <f t="shared" si="12"/>
        <v>0.013366203861803561</v>
      </c>
      <c r="L240">
        <f t="shared" si="14"/>
        <v>0.9296875</v>
      </c>
      <c r="M240">
        <f t="shared" si="15"/>
        <v>1.0756302521008403</v>
      </c>
    </row>
    <row r="241" spans="1:13" ht="12.75">
      <c r="A241">
        <v>239</v>
      </c>
      <c r="B241">
        <f t="shared" si="13"/>
        <v>1978.9166666666667</v>
      </c>
      <c r="C241">
        <v>-3.9549999999999836</v>
      </c>
      <c r="E241" t="s">
        <v>512</v>
      </c>
      <c r="I241">
        <f>IMREAL(E241)/256</f>
        <v>0.052391498877535546</v>
      </c>
      <c r="J241">
        <f>IMAGINARY(E241)/256</f>
        <v>0.07023079574419648</v>
      </c>
      <c r="K241" s="2">
        <f t="shared" si="12"/>
        <v>0.007677233825497854</v>
      </c>
      <c r="L241">
        <f t="shared" si="14"/>
        <v>0.93359375</v>
      </c>
      <c r="M241">
        <f t="shared" si="15"/>
        <v>1.0711297071129706</v>
      </c>
    </row>
    <row r="242" spans="1:13" ht="12.75">
      <c r="A242">
        <v>240</v>
      </c>
      <c r="B242">
        <f t="shared" si="13"/>
        <v>1979</v>
      </c>
      <c r="C242">
        <v>-3.009999999999991</v>
      </c>
      <c r="E242" t="s">
        <v>513</v>
      </c>
      <c r="I242">
        <f>IMREAL(E242)/256</f>
        <v>0.07427501877413085</v>
      </c>
      <c r="J242">
        <f>IMAGINARY(E242)/256</f>
        <v>0.020016325682236134</v>
      </c>
      <c r="K242" s="2">
        <f t="shared" si="12"/>
        <v>0.005917431707714837</v>
      </c>
      <c r="L242">
        <f t="shared" si="14"/>
        <v>0.9375</v>
      </c>
      <c r="M242">
        <f t="shared" si="15"/>
        <v>1.0666666666666667</v>
      </c>
    </row>
    <row r="243" spans="1:13" ht="12.75">
      <c r="A243">
        <v>241</v>
      </c>
      <c r="B243">
        <f t="shared" si="13"/>
        <v>1979.0833333333333</v>
      </c>
      <c r="C243">
        <v>-1.84499999999997</v>
      </c>
      <c r="E243" t="s">
        <v>514</v>
      </c>
      <c r="I243">
        <f>IMREAL(E243)/256</f>
        <v>0.07745903474776054</v>
      </c>
      <c r="J243">
        <f>IMAGINARY(E243)/256</f>
        <v>0.049824742273358986</v>
      </c>
      <c r="K243" s="2">
        <f t="shared" si="12"/>
        <v>0.00848240700666142</v>
      </c>
      <c r="L243">
        <f t="shared" si="14"/>
        <v>0.94140625</v>
      </c>
      <c r="M243">
        <f t="shared" si="15"/>
        <v>1.062240663900415</v>
      </c>
    </row>
    <row r="244" spans="1:13" ht="12.75">
      <c r="A244">
        <v>242</v>
      </c>
      <c r="B244">
        <f t="shared" si="13"/>
        <v>1979.1666666666667</v>
      </c>
      <c r="C244">
        <v>-1.4000000000000339</v>
      </c>
      <c r="E244" t="s">
        <v>515</v>
      </c>
      <c r="I244">
        <f>IMREAL(E244)/256</f>
        <v>0.0320728697186859</v>
      </c>
      <c r="J244">
        <f>IMAGINARY(E244)/256</f>
        <v>0.030864848234355938</v>
      </c>
      <c r="K244" s="2">
        <f t="shared" si="12"/>
        <v>0.0019813078285216236</v>
      </c>
      <c r="L244">
        <f t="shared" si="14"/>
        <v>0.9453125</v>
      </c>
      <c r="M244">
        <f t="shared" si="15"/>
        <v>1.0578512396694215</v>
      </c>
    </row>
    <row r="245" spans="1:13" ht="12.75">
      <c r="A245">
        <v>243</v>
      </c>
      <c r="B245">
        <f t="shared" si="13"/>
        <v>1979.25</v>
      </c>
      <c r="C245">
        <v>-0.294999999999959</v>
      </c>
      <c r="E245" t="s">
        <v>516</v>
      </c>
      <c r="I245">
        <f>IMREAL(E245)/256</f>
        <v>0.03382743727215766</v>
      </c>
      <c r="J245">
        <f>IMAGINARY(E245)/256</f>
        <v>0.033038319927308636</v>
      </c>
      <c r="K245" s="2">
        <f t="shared" si="12"/>
        <v>0.00223582609602096</v>
      </c>
      <c r="L245">
        <f t="shared" si="14"/>
        <v>0.94921875</v>
      </c>
      <c r="M245">
        <f t="shared" si="15"/>
        <v>1.0534979423868314</v>
      </c>
    </row>
    <row r="246" spans="1:13" ht="12.75">
      <c r="A246">
        <v>244</v>
      </c>
      <c r="B246">
        <f t="shared" si="13"/>
        <v>1979.3333333333333</v>
      </c>
      <c r="C246">
        <v>0.529999999999973</v>
      </c>
      <c r="E246" t="s">
        <v>517</v>
      </c>
      <c r="I246">
        <f>IMREAL(E246)/256</f>
        <v>0.038898451174261564</v>
      </c>
      <c r="J246">
        <f>IMAGINARY(E246)/256</f>
        <v>0.04152388478308828</v>
      </c>
      <c r="K246" s="2">
        <f t="shared" si="12"/>
        <v>0.0032373225112356015</v>
      </c>
      <c r="L246">
        <f t="shared" si="14"/>
        <v>0.953125</v>
      </c>
      <c r="M246">
        <f t="shared" si="15"/>
        <v>1.0491803278688525</v>
      </c>
    </row>
    <row r="247" spans="1:13" ht="12.75">
      <c r="A247">
        <v>245</v>
      </c>
      <c r="B247">
        <f t="shared" si="13"/>
        <v>1979.4166666666667</v>
      </c>
      <c r="C247">
        <v>1.0250000000000339</v>
      </c>
      <c r="E247" t="s">
        <v>518</v>
      </c>
      <c r="I247">
        <f>IMREAL(E247)/256</f>
        <v>0.00974491706075086</v>
      </c>
      <c r="J247">
        <f>IMAGINARY(E247)/256</f>
        <v>0.00894300411308047</v>
      </c>
      <c r="K247" s="2">
        <f t="shared" si="12"/>
        <v>0.00017494073108748737</v>
      </c>
      <c r="L247">
        <f t="shared" si="14"/>
        <v>0.95703125</v>
      </c>
      <c r="M247">
        <f t="shared" si="15"/>
        <v>1.0448979591836736</v>
      </c>
    </row>
    <row r="248" spans="1:13" ht="12.75">
      <c r="A248">
        <v>246</v>
      </c>
      <c r="B248">
        <f t="shared" si="13"/>
        <v>1979.5</v>
      </c>
      <c r="C248">
        <v>0.75</v>
      </c>
      <c r="E248" t="s">
        <v>519</v>
      </c>
      <c r="I248">
        <f>IMREAL(E248)/256</f>
        <v>0.014092303273492734</v>
      </c>
      <c r="J248">
        <f>IMAGINARY(E248)/256</f>
        <v>-0.002941213445980281</v>
      </c>
      <c r="K248" s="2">
        <f t="shared" si="12"/>
        <v>0.00020724374808690923</v>
      </c>
      <c r="L248">
        <f t="shared" si="14"/>
        <v>0.9609375</v>
      </c>
      <c r="M248">
        <f t="shared" si="15"/>
        <v>1.0406504065040652</v>
      </c>
    </row>
    <row r="249" spans="1:13" ht="12.75">
      <c r="A249">
        <v>247</v>
      </c>
      <c r="B249">
        <f t="shared" si="13"/>
        <v>1979.5833333333333</v>
      </c>
      <c r="C249">
        <v>-0.904999999999973</v>
      </c>
      <c r="E249" t="s">
        <v>520</v>
      </c>
      <c r="I249">
        <f>IMREAL(E249)/256</f>
        <v>0.08261090538164335</v>
      </c>
      <c r="J249">
        <f>IMAGINARY(E249)/256</f>
        <v>0.08252996461824962</v>
      </c>
      <c r="K249" s="2">
        <f t="shared" si="12"/>
        <v>0.013635756747864363</v>
      </c>
      <c r="L249">
        <f t="shared" si="14"/>
        <v>0.96484375</v>
      </c>
      <c r="M249">
        <f t="shared" si="15"/>
        <v>1.0364372469635628</v>
      </c>
    </row>
    <row r="250" spans="1:13" ht="12.75">
      <c r="A250">
        <v>248</v>
      </c>
      <c r="B250">
        <f t="shared" si="13"/>
        <v>1979.6666666666667</v>
      </c>
      <c r="C250">
        <v>-2.639999999999986</v>
      </c>
      <c r="E250" t="s">
        <v>521</v>
      </c>
      <c r="I250">
        <f>IMREAL(E250)/256</f>
        <v>0.007777829768558086</v>
      </c>
      <c r="J250">
        <f>IMAGINARY(E250)/256</f>
        <v>0.06477978172086524</v>
      </c>
      <c r="K250" s="2">
        <f t="shared" si="12"/>
        <v>0.004256914755711614</v>
      </c>
      <c r="L250">
        <f t="shared" si="14"/>
        <v>0.96875</v>
      </c>
      <c r="M250">
        <f t="shared" si="15"/>
        <v>1.032258064516129</v>
      </c>
    </row>
    <row r="251" spans="1:13" ht="12.75">
      <c r="A251">
        <v>249</v>
      </c>
      <c r="B251">
        <f t="shared" si="13"/>
        <v>1979.75</v>
      </c>
      <c r="C251">
        <v>-4.9149999999999645</v>
      </c>
      <c r="E251" t="s">
        <v>522</v>
      </c>
      <c r="I251">
        <f>IMREAL(E251)/256</f>
        <v>0.019101755012867774</v>
      </c>
      <c r="J251">
        <f>IMAGINARY(E251)/256</f>
        <v>0.017855565439592658</v>
      </c>
      <c r="K251" s="2">
        <f t="shared" si="12"/>
        <v>0.0006836982617391949</v>
      </c>
      <c r="L251">
        <f t="shared" si="14"/>
        <v>0.97265625</v>
      </c>
      <c r="M251">
        <f t="shared" si="15"/>
        <v>1.0281124497991967</v>
      </c>
    </row>
    <row r="252" spans="1:13" ht="12.75">
      <c r="A252">
        <v>250</v>
      </c>
      <c r="B252">
        <f t="shared" si="13"/>
        <v>1979.8333333333333</v>
      </c>
      <c r="C252">
        <v>-5.0500000000000105</v>
      </c>
      <c r="E252" t="s">
        <v>422</v>
      </c>
      <c r="I252">
        <f>IMREAL(E252)/256</f>
        <v>0.05498072492309297</v>
      </c>
      <c r="J252">
        <f>IMAGINARY(E252)/256</f>
        <v>0.13670694706937148</v>
      </c>
      <c r="K252" s="2">
        <f t="shared" si="12"/>
        <v>0.02171166949009675</v>
      </c>
      <c r="L252">
        <f t="shared" si="14"/>
        <v>0.9765625</v>
      </c>
      <c r="M252">
        <f t="shared" si="15"/>
        <v>1.024</v>
      </c>
    </row>
    <row r="253" spans="1:13" ht="12.75">
      <c r="A253">
        <v>251</v>
      </c>
      <c r="B253">
        <f t="shared" si="13"/>
        <v>1979.9166666666667</v>
      </c>
      <c r="C253">
        <v>-3.7150000000000323</v>
      </c>
      <c r="E253" t="s">
        <v>423</v>
      </c>
      <c r="I253">
        <f>IMREAL(E253)/256</f>
        <v>-0.014485286287611407</v>
      </c>
      <c r="J253">
        <f>IMAGINARY(E253)/256</f>
        <v>0.03448593886023992</v>
      </c>
      <c r="K253" s="2">
        <f t="shared" si="12"/>
        <v>0.001399103497906269</v>
      </c>
      <c r="L253">
        <f t="shared" si="14"/>
        <v>0.98046875</v>
      </c>
      <c r="M253">
        <f t="shared" si="15"/>
        <v>1.0199203187250996</v>
      </c>
    </row>
    <row r="254" spans="1:13" ht="12.75">
      <c r="A254">
        <v>252</v>
      </c>
      <c r="B254">
        <f t="shared" si="13"/>
        <v>1980</v>
      </c>
      <c r="C254">
        <v>-2.38</v>
      </c>
      <c r="E254" t="s">
        <v>424</v>
      </c>
      <c r="I254">
        <f>IMREAL(E254)/256</f>
        <v>0.027947446629222616</v>
      </c>
      <c r="J254">
        <f>IMAGINARY(E254)/256</f>
        <v>-0.012935893425415665</v>
      </c>
      <c r="K254" s="2">
        <f t="shared" si="12"/>
        <v>0.0009483971118069588</v>
      </c>
      <c r="L254">
        <f t="shared" si="14"/>
        <v>0.984375</v>
      </c>
      <c r="M254">
        <f t="shared" si="15"/>
        <v>1.0158730158730158</v>
      </c>
    </row>
    <row r="255" spans="1:13" ht="12.75">
      <c r="A255">
        <v>253</v>
      </c>
      <c r="B255">
        <f t="shared" si="13"/>
        <v>1980.0833333333333</v>
      </c>
      <c r="C255">
        <v>-1.19500000000005</v>
      </c>
      <c r="E255" t="s">
        <v>472</v>
      </c>
      <c r="I255">
        <f>IMREAL(E255)/256</f>
        <v>0.1105188546372336</v>
      </c>
      <c r="J255">
        <f>IMAGINARY(E255)/256</f>
        <v>0.13152359507686953</v>
      </c>
      <c r="K255" s="2">
        <f t="shared" si="12"/>
        <v>0.029512873292270307</v>
      </c>
      <c r="L255">
        <f t="shared" si="14"/>
        <v>0.98828125</v>
      </c>
      <c r="M255">
        <f t="shared" si="15"/>
        <v>1.0118577075098814</v>
      </c>
    </row>
    <row r="256" spans="1:13" ht="12.75">
      <c r="A256">
        <v>254</v>
      </c>
      <c r="B256">
        <f t="shared" si="13"/>
        <v>1980.1666666666667</v>
      </c>
      <c r="C256">
        <v>-0.939999999999998</v>
      </c>
      <c r="E256" t="s">
        <v>473</v>
      </c>
      <c r="I256">
        <f>IMREAL(E256)/256</f>
        <v>0.12233839812498437</v>
      </c>
      <c r="J256">
        <f>IMAGINARY(E256)/256</f>
        <v>0.2722567664209668</v>
      </c>
      <c r="K256" s="2">
        <f t="shared" si="12"/>
        <v>0.08909043051778806</v>
      </c>
      <c r="L256">
        <f t="shared" si="14"/>
        <v>0.9921875</v>
      </c>
      <c r="M256">
        <f t="shared" si="15"/>
        <v>1.0078740157480315</v>
      </c>
    </row>
    <row r="257" spans="1:13" ht="12.75">
      <c r="A257">
        <v>255</v>
      </c>
      <c r="B257">
        <f t="shared" si="13"/>
        <v>1980.25</v>
      </c>
      <c r="C257">
        <v>0.674999999999954</v>
      </c>
      <c r="E257" t="s">
        <v>474</v>
      </c>
      <c r="I257">
        <f>IMREAL(E257)/256</f>
        <v>0.5619706527052031</v>
      </c>
      <c r="J257">
        <f>IMAGINARY(E257)/256</f>
        <v>0.30770804614277697</v>
      </c>
      <c r="K257" s="2">
        <f t="shared" si="12"/>
        <v>0.4104952561629173</v>
      </c>
      <c r="L257">
        <f t="shared" si="14"/>
        <v>0.99609375</v>
      </c>
      <c r="M257">
        <f t="shared" si="15"/>
        <v>1.003921568627451</v>
      </c>
    </row>
    <row r="258" spans="1:3" ht="12.75">
      <c r="A258">
        <v>256</v>
      </c>
      <c r="B258">
        <f t="shared" si="13"/>
        <v>1980.3333333333333</v>
      </c>
      <c r="C258">
        <v>1.28000000000003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Sergei Katsev</dc:creator>
  <cp:keywords/>
  <dc:description/>
  <cp:lastModifiedBy>Sergei Katsev</cp:lastModifiedBy>
  <dcterms:created xsi:type="dcterms:W3CDTF">2008-03-05T20:54:50Z</dcterms:created>
  <cp:category/>
  <cp:version/>
  <cp:contentType/>
  <cp:contentStatus/>
</cp:coreProperties>
</file>